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9120"/>
  </bookViews>
  <sheets>
    <sheet name="中空" sheetId="4" r:id="rId1"/>
    <sheet name="短纤" sheetId="5" r:id="rId2"/>
  </sheets>
  <calcPr calcId="124519"/>
</workbook>
</file>

<file path=xl/calcChain.xml><?xml version="1.0" encoding="utf-8"?>
<calcChain xmlns="http://schemas.openxmlformats.org/spreadsheetml/2006/main">
  <c r="J73" i="5"/>
  <c r="K26"/>
  <c r="J40" i="4"/>
  <c r="K22"/>
  <c r="K19"/>
  <c r="K18"/>
  <c r="K13"/>
  <c r="K5"/>
  <c r="K3"/>
</calcChain>
</file>

<file path=xl/sharedStrings.xml><?xml version="1.0" encoding="utf-8"?>
<sst xmlns="http://schemas.openxmlformats.org/spreadsheetml/2006/main" count="658" uniqueCount="244">
  <si>
    <t>库存地点</t>
  </si>
  <si>
    <t>批号</t>
  </si>
  <si>
    <t>生产线</t>
  </si>
  <si>
    <t>生产日期</t>
  </si>
  <si>
    <t>1.33x38黑色非织WF302</t>
  </si>
  <si>
    <t>Y2010Z5910</t>
  </si>
  <si>
    <t>20K</t>
  </si>
  <si>
    <t>1.33x38黑色高强GN420</t>
  </si>
  <si>
    <t>Y2032Z4A06</t>
  </si>
  <si>
    <t>Y2003F4903</t>
  </si>
  <si>
    <t>Y2009F5909</t>
  </si>
  <si>
    <t>H3221Z6121</t>
  </si>
  <si>
    <t>32K</t>
  </si>
  <si>
    <t>H3222Z6122</t>
  </si>
  <si>
    <t>H2010Z5810</t>
  </si>
  <si>
    <t>H3202Z6B02</t>
  </si>
  <si>
    <t>H3242F6B28</t>
  </si>
  <si>
    <t>H2005Z6805</t>
  </si>
  <si>
    <t>H2006Z6806</t>
  </si>
  <si>
    <t>1.33×38增白GN400</t>
  </si>
  <si>
    <t>Y2001Z3401</t>
  </si>
  <si>
    <t>1.56x51黑色中长GN422</t>
  </si>
  <si>
    <t>Y2004Z6304</t>
  </si>
  <si>
    <t>Y2011F5B11</t>
  </si>
  <si>
    <t>1.11×38高强ZW111</t>
  </si>
  <si>
    <t>H3425Z6725</t>
  </si>
  <si>
    <t>34K</t>
  </si>
  <si>
    <t>1.33×32气流纺ZW150</t>
  </si>
  <si>
    <t>H2526Z6726</t>
  </si>
  <si>
    <t>25K</t>
  </si>
  <si>
    <t>6K</t>
  </si>
  <si>
    <t>1.56×51中长ZW120</t>
  </si>
  <si>
    <t>H2519Z5319</t>
  </si>
  <si>
    <t>黑白混杂</t>
  </si>
  <si>
    <t>1.3×38可纺棉ZW102</t>
  </si>
  <si>
    <t>Y3152Z6413</t>
  </si>
  <si>
    <t>31K</t>
  </si>
  <si>
    <t>Y3152F6413</t>
  </si>
  <si>
    <t>Y2050F5313</t>
  </si>
  <si>
    <t>Y2051Z6416</t>
  </si>
  <si>
    <t>Y2051Z5B29</t>
  </si>
  <si>
    <t>Y2051Z5425</t>
  </si>
  <si>
    <t>Y2051Z5014</t>
  </si>
  <si>
    <t>Y2051F6416</t>
  </si>
  <si>
    <t>Y2051F5B29</t>
  </si>
  <si>
    <t>Y2050Z6618</t>
  </si>
  <si>
    <t>Y2050Z6201</t>
  </si>
  <si>
    <t>Y2050Z5A12</t>
  </si>
  <si>
    <t>Y2050Z5707</t>
  </si>
  <si>
    <t>Y2050F6406</t>
  </si>
  <si>
    <t>Y2050F5707</t>
  </si>
  <si>
    <t>Y2050F7122</t>
  </si>
  <si>
    <t>Y2050Z6920</t>
  </si>
  <si>
    <t>Y2050Z6B08</t>
  </si>
  <si>
    <t>Y2050Z7122</t>
  </si>
  <si>
    <t>Y2050Z7511</t>
  </si>
  <si>
    <t>仪纶1.56×38YL701</t>
  </si>
  <si>
    <t>H2027Z5727</t>
  </si>
  <si>
    <t>仪纶1.33×38YL700</t>
  </si>
  <si>
    <t>H2032Z5430</t>
  </si>
  <si>
    <t>仪纶2.78×90YL732</t>
  </si>
  <si>
    <t>H2003Z5B03</t>
  </si>
  <si>
    <t>14.44x64无硅ZK602</t>
  </si>
  <si>
    <t>Y0508F6308</t>
  </si>
  <si>
    <t>5K</t>
  </si>
  <si>
    <t>3.33x28人造毛皮ZK621</t>
  </si>
  <si>
    <t>Y1935Z5619</t>
  </si>
  <si>
    <t>19K</t>
  </si>
  <si>
    <t>怡珍绒3.0×28ZK681</t>
  </si>
  <si>
    <t>Y1915Z5515</t>
  </si>
  <si>
    <t>Y1931F6331</t>
  </si>
  <si>
    <t>Y1931Z6331</t>
  </si>
  <si>
    <t>仿丝棉1.56×32GN470</t>
  </si>
  <si>
    <t>H1702Z5B02</t>
  </si>
  <si>
    <t>17K</t>
  </si>
  <si>
    <t>3.33x32珍珠棉用ZK642</t>
  </si>
  <si>
    <t>Y1817Z6317</t>
  </si>
  <si>
    <t>18K</t>
  </si>
  <si>
    <t>3.33x32无硅中空ZK620</t>
  </si>
  <si>
    <t>H1712Z6312</t>
  </si>
  <si>
    <t>3.33x60有硅中空ZK612</t>
  </si>
  <si>
    <t>Y1902F6802</t>
  </si>
  <si>
    <t>涤短6.67×32硅整理珍珠棉中空YZK640A</t>
  </si>
  <si>
    <t>涤短6.67×51硅整理中空YZK614A</t>
  </si>
  <si>
    <t>6.67x51有硅中空ZK614</t>
  </si>
  <si>
    <t>Y0626Z6426</t>
  </si>
  <si>
    <t>6.67x51珍珠棉用ZK641</t>
  </si>
  <si>
    <t>Y1822Z4222</t>
  </si>
  <si>
    <t>6.67x64有硅中空ZK615</t>
  </si>
  <si>
    <t>Y0504Z5604</t>
  </si>
  <si>
    <t>6.67x64絮棉中空ZK601</t>
  </si>
  <si>
    <t>G1916Z2616</t>
  </si>
  <si>
    <t>赛羽绒0.78×32GN410</t>
  </si>
  <si>
    <t>H2025Z6725</t>
  </si>
  <si>
    <t>H2023F6623</t>
  </si>
  <si>
    <t>赛羽绒0.78×51GN412</t>
  </si>
  <si>
    <t>Y2006Z5206</t>
  </si>
  <si>
    <t>序号</t>
  </si>
  <si>
    <t>产品规格</t>
  </si>
  <si>
    <t>原等级</t>
  </si>
  <si>
    <t>目前主要质量缺陷</t>
  </si>
  <si>
    <t xml:space="preserve">  分批重量（吨）</t>
  </si>
  <si>
    <t>超期库存原因</t>
  </si>
  <si>
    <t>分品种重量（吨）</t>
  </si>
  <si>
    <t>竞拍价（元/吨）</t>
  </si>
  <si>
    <t>短纤4区库</t>
  </si>
  <si>
    <t>A</t>
  </si>
  <si>
    <t>无提货单</t>
  </si>
  <si>
    <t>听短纤中心通知发货</t>
  </si>
  <si>
    <t>中间产品，待销售通知</t>
  </si>
  <si>
    <t>短纤3区9#库</t>
  </si>
  <si>
    <t>B</t>
  </si>
  <si>
    <t>无销售提单2015.06.18</t>
  </si>
  <si>
    <t>等销售提单</t>
  </si>
  <si>
    <t>短纤3区1#库</t>
  </si>
  <si>
    <t>短纤3区8#库</t>
  </si>
  <si>
    <t>总计</t>
  </si>
  <si>
    <t>/</t>
  </si>
  <si>
    <t>中空1区1#库</t>
  </si>
  <si>
    <t>中空4区库</t>
  </si>
  <si>
    <t>中空3区1#库</t>
  </si>
  <si>
    <t>G</t>
  </si>
  <si>
    <t>涤短1.33×32赛丝棉YGN415A</t>
  </si>
  <si>
    <t>Y1713Z5B13</t>
  </si>
  <si>
    <t>Y1717Z3917</t>
  </si>
  <si>
    <t>Y0620Z6420</t>
  </si>
  <si>
    <t>Y0516Z6116</t>
  </si>
  <si>
    <t>试验产品</t>
  </si>
  <si>
    <t>合格品</t>
  </si>
  <si>
    <t>仪纶1.33×38工装YL720A</t>
  </si>
  <si>
    <t>Y2031F6131</t>
  </si>
  <si>
    <t>仪纶1.33×38工装YL720B</t>
  </si>
  <si>
    <t>H2014Z6014</t>
  </si>
  <si>
    <t>Y2019Z6119</t>
  </si>
  <si>
    <t>Y2019F6119</t>
  </si>
  <si>
    <t>潮包</t>
    <phoneticPr fontId="4" type="noConversion"/>
  </si>
  <si>
    <t>Y0519Z5319</t>
  </si>
  <si>
    <t>14.44x64有硅ZK617</t>
  </si>
  <si>
    <t>Y0526Z6326</t>
  </si>
  <si>
    <t>Y0541Z6802</t>
  </si>
  <si>
    <t>Y1920F6020</t>
  </si>
  <si>
    <t>Y1931Z6831</t>
  </si>
  <si>
    <t>H1726Z6926</t>
  </si>
  <si>
    <t>Y1725Z6725</t>
  </si>
  <si>
    <t>超期产品</t>
  </si>
  <si>
    <t>Y2017F6617</t>
  </si>
  <si>
    <t>涤短1.33×38增白YGN400B</t>
  </si>
  <si>
    <t>H3222Z6722</t>
  </si>
  <si>
    <t>H3223Z6723</t>
  </si>
  <si>
    <t>H3224Z6724</t>
  </si>
  <si>
    <t>H3225Z6725</t>
  </si>
  <si>
    <t>涤短1.33×38增白缝纫线YFR231A</t>
  </si>
  <si>
    <t>Y2026Z7126</t>
  </si>
  <si>
    <t>Y2028Z7128</t>
  </si>
  <si>
    <t>H0824Z6924</t>
  </si>
  <si>
    <t>Y2640F6721</t>
  </si>
  <si>
    <t>Y0918Z6B18</t>
  </si>
  <si>
    <t>H3318Z7118</t>
  </si>
  <si>
    <t>H3217Z7117</t>
  </si>
  <si>
    <t>9K</t>
  </si>
  <si>
    <t>33K</t>
  </si>
  <si>
    <t>Y0918Z6818</t>
  </si>
  <si>
    <t>Y2621Z6021</t>
  </si>
  <si>
    <t>1.33×38涡流纺ZW161</t>
  </si>
  <si>
    <t>Y2132Z6922</t>
  </si>
  <si>
    <t>涤短1.56×38高强YZW114B</t>
  </si>
  <si>
    <t>H2229Z6029</t>
  </si>
  <si>
    <t>H2122Z6922</t>
  </si>
  <si>
    <t>H3330Z6730</t>
  </si>
  <si>
    <t>H3314Z6714</t>
  </si>
  <si>
    <t>H3313Z6713</t>
  </si>
  <si>
    <t>H3306Z6006</t>
  </si>
  <si>
    <t>H3301Z6A01</t>
  </si>
  <si>
    <t>H2525Z6025</t>
  </si>
  <si>
    <t>H3127Z6027</t>
  </si>
  <si>
    <t>涤短1.33×38高强YZW113B</t>
  </si>
  <si>
    <t>涤短1.33×38怡暖绒中空YZK670A</t>
  </si>
  <si>
    <t>Y2018F6118</t>
  </si>
  <si>
    <t>涤短1.33×51怡宝绒中空YZK671A</t>
  </si>
  <si>
    <t>Y2011F6711</t>
  </si>
  <si>
    <t>涤短6.67×32棕色无硅中空YZK901A</t>
  </si>
  <si>
    <t>Y1912Z5B12</t>
  </si>
  <si>
    <t>Y1914Z5B14</t>
  </si>
  <si>
    <t>涤短6.67×32黑色中空YZK625A</t>
  </si>
  <si>
    <t>Y1916F6516</t>
  </si>
  <si>
    <t>涤短6.67×60远红外中空YZK652A</t>
  </si>
  <si>
    <t>Y1930Z5A30</t>
  </si>
  <si>
    <t>Y1907Z5B07</t>
  </si>
  <si>
    <t>Y1904Z5B04</t>
  </si>
  <si>
    <t>涤短3.33×60黑色无硅中空YZK606A</t>
  </si>
  <si>
    <t>Y1927Z5B27</t>
  </si>
  <si>
    <t>Y1926Z5B26</t>
  </si>
  <si>
    <t>涤短1.33×38全消光YZW190A</t>
  </si>
  <si>
    <t>涤短1.33×38吸湿排汗YGN430A</t>
  </si>
  <si>
    <t>Y2010Z6110</t>
  </si>
  <si>
    <t>Y2021Z5321</t>
  </si>
  <si>
    <t>超期库存</t>
    <phoneticPr fontId="4" type="noConversion"/>
  </si>
  <si>
    <t>B</t>
    <phoneticPr fontId="4" type="noConversion"/>
  </si>
  <si>
    <t>超期库存</t>
    <phoneticPr fontId="4" type="noConversion"/>
  </si>
  <si>
    <t>短纤1#库</t>
    <phoneticPr fontId="4" type="noConversion"/>
  </si>
  <si>
    <t>8K</t>
    <phoneticPr fontId="4" type="noConversion"/>
  </si>
  <si>
    <t>A</t>
    <phoneticPr fontId="4" type="noConversion"/>
  </si>
  <si>
    <t>26K</t>
    <phoneticPr fontId="4" type="noConversion"/>
  </si>
  <si>
    <t>短纤2区库</t>
    <phoneticPr fontId="4" type="noConversion"/>
  </si>
  <si>
    <t>破包</t>
    <phoneticPr fontId="4" type="noConversion"/>
  </si>
  <si>
    <t>短纤3区库</t>
    <phoneticPr fontId="4" type="noConversion"/>
  </si>
  <si>
    <t>踢包产品</t>
    <phoneticPr fontId="4" type="noConversion"/>
  </si>
  <si>
    <t>21K</t>
    <phoneticPr fontId="4" type="noConversion"/>
  </si>
  <si>
    <t>尾包</t>
    <phoneticPr fontId="4" type="noConversion"/>
  </si>
  <si>
    <t>20K</t>
    <phoneticPr fontId="4" type="noConversion"/>
  </si>
  <si>
    <t>疵点超标</t>
    <phoneticPr fontId="4" type="noConversion"/>
  </si>
  <si>
    <t>32K</t>
    <phoneticPr fontId="4" type="noConversion"/>
  </si>
  <si>
    <t>合格品</t>
    <phoneticPr fontId="4" type="noConversion"/>
  </si>
  <si>
    <t>22K</t>
    <phoneticPr fontId="4" type="noConversion"/>
  </si>
  <si>
    <t>33K</t>
    <phoneticPr fontId="4" type="noConversion"/>
  </si>
  <si>
    <t>25K</t>
    <phoneticPr fontId="4" type="noConversion"/>
  </si>
  <si>
    <t>31K</t>
    <phoneticPr fontId="4" type="noConversion"/>
  </si>
  <si>
    <r>
      <t>0.89×38</t>
    </r>
    <r>
      <rPr>
        <sz val="12"/>
        <rFont val="宋体"/>
        <family val="3"/>
        <charset val="134"/>
      </rPr>
      <t>高强</t>
    </r>
    <r>
      <rPr>
        <sz val="12"/>
        <rFont val="Arial"/>
        <family val="2"/>
      </rPr>
      <t>YZW110B</t>
    </r>
    <phoneticPr fontId="4" type="noConversion"/>
  </si>
  <si>
    <r>
      <t>1.7×51</t>
    </r>
    <r>
      <rPr>
        <sz val="12"/>
        <rFont val="宋体"/>
        <family val="3"/>
        <charset val="134"/>
      </rPr>
      <t>支材型</t>
    </r>
    <r>
      <rPr>
        <sz val="12"/>
        <rFont val="Arial"/>
        <family val="2"/>
      </rPr>
      <t>YCY520A</t>
    </r>
    <phoneticPr fontId="4" type="noConversion"/>
  </si>
  <si>
    <r>
      <t>1.33×38</t>
    </r>
    <r>
      <rPr>
        <sz val="12"/>
        <rFont val="宋体"/>
        <family val="3"/>
        <charset val="134"/>
      </rPr>
      <t>超有光缝纫线</t>
    </r>
    <r>
      <rPr>
        <sz val="12"/>
        <rFont val="Arial"/>
        <family val="2"/>
      </rPr>
      <t>YFR213A</t>
    </r>
    <phoneticPr fontId="4" type="noConversion"/>
  </si>
  <si>
    <r>
      <t>1.33×38</t>
    </r>
    <r>
      <rPr>
        <sz val="12"/>
        <rFont val="宋体"/>
        <family val="3"/>
        <charset val="134"/>
      </rPr>
      <t>超有光缝纫线</t>
    </r>
    <r>
      <rPr>
        <sz val="12"/>
        <rFont val="Arial"/>
        <family val="2"/>
      </rPr>
      <t>YFR218B</t>
    </r>
    <phoneticPr fontId="4" type="noConversion"/>
  </si>
  <si>
    <r>
      <t>1.33×38</t>
    </r>
    <r>
      <rPr>
        <sz val="12"/>
        <rFont val="宋体"/>
        <family val="3"/>
        <charset val="134"/>
      </rPr>
      <t>超有光气流纺</t>
    </r>
    <r>
      <rPr>
        <sz val="12"/>
        <rFont val="Arial"/>
        <family val="2"/>
      </rPr>
      <t>YZW155A</t>
    </r>
    <phoneticPr fontId="4" type="noConversion"/>
  </si>
  <si>
    <t>超期产品</t>
    <phoneticPr fontId="4" type="noConversion"/>
  </si>
  <si>
    <t>指标异常</t>
    <phoneticPr fontId="4" type="noConversion"/>
  </si>
  <si>
    <t>中空4区库</t>
    <phoneticPr fontId="4" type="noConversion"/>
  </si>
  <si>
    <t>油污</t>
    <phoneticPr fontId="4" type="noConversion"/>
  </si>
  <si>
    <t>过渡丝</t>
    <phoneticPr fontId="4" type="noConversion"/>
  </si>
  <si>
    <t>滑度较差</t>
    <phoneticPr fontId="4" type="noConversion"/>
  </si>
  <si>
    <t>湖北</t>
    <phoneticPr fontId="4" type="noConversion"/>
  </si>
  <si>
    <t>潮包</t>
    <phoneticPr fontId="4" type="noConversion"/>
  </si>
  <si>
    <t>广州</t>
    <phoneticPr fontId="4" type="noConversion"/>
  </si>
  <si>
    <t>南昌</t>
    <phoneticPr fontId="4" type="noConversion"/>
  </si>
  <si>
    <t>无提单</t>
    <phoneticPr fontId="4" type="noConversion"/>
  </si>
  <si>
    <t>超期产品</t>
    <phoneticPr fontId="4" type="noConversion"/>
  </si>
  <si>
    <t>A</t>
    <phoneticPr fontId="4" type="noConversion"/>
  </si>
  <si>
    <t>14.44×64阻燃中空YZK656A</t>
    <phoneticPr fontId="4" type="noConversion"/>
  </si>
  <si>
    <t>3.33×32硅整理中空YZK610A</t>
    <phoneticPr fontId="4" type="noConversion"/>
  </si>
  <si>
    <t>3.33×60硅整理中空YZK612A</t>
    <phoneticPr fontId="4" type="noConversion"/>
  </si>
  <si>
    <t>中空3区库</t>
    <phoneticPr fontId="4" type="noConversion"/>
  </si>
  <si>
    <t>1.56×32仿丝棉YGN470A</t>
    <phoneticPr fontId="4" type="noConversion"/>
  </si>
  <si>
    <t>赛羽绒YGN418B</t>
    <phoneticPr fontId="4" type="noConversion"/>
  </si>
  <si>
    <t>中空1区库</t>
    <phoneticPr fontId="4" type="noConversion"/>
  </si>
  <si>
    <r>
      <t>2017年中空第</t>
    </r>
    <r>
      <rPr>
        <sz val="20"/>
        <color indexed="10"/>
        <rFont val="宋体"/>
        <charset val="134"/>
      </rPr>
      <t>3</t>
    </r>
    <r>
      <rPr>
        <sz val="20"/>
        <color indexed="8"/>
        <rFont val="宋体"/>
        <charset val="134"/>
      </rPr>
      <t>次竞拍产品清单</t>
    </r>
    <phoneticPr fontId="4" type="noConversion"/>
  </si>
  <si>
    <r>
      <t>2017年短纤第</t>
    </r>
    <r>
      <rPr>
        <sz val="20"/>
        <color indexed="10"/>
        <rFont val="宋体"/>
        <charset val="134"/>
      </rPr>
      <t>3</t>
    </r>
    <r>
      <rPr>
        <sz val="20"/>
        <color indexed="8"/>
        <rFont val="宋体"/>
        <charset val="134"/>
      </rPr>
      <t>次竞拍产品清单</t>
    </r>
    <phoneticPr fontId="4" type="noConversion"/>
  </si>
</sst>
</file>

<file path=xl/styles.xml><?xml version="1.0" encoding="utf-8"?>
<styleSheet xmlns="http://schemas.openxmlformats.org/spreadsheetml/2006/main">
  <numFmts count="3">
    <numFmt numFmtId="176" formatCode="#,##0.000"/>
    <numFmt numFmtId="177" formatCode="0.000_ "/>
    <numFmt numFmtId="178" formatCode="0.000"/>
  </numFmts>
  <fonts count="17">
    <font>
      <sz val="11"/>
      <color theme="1"/>
      <name val="宋体"/>
      <charset val="134"/>
      <scheme val="minor"/>
    </font>
    <font>
      <sz val="20"/>
      <color indexed="8"/>
      <name val="宋体"/>
      <charset val="134"/>
    </font>
    <font>
      <sz val="10"/>
      <name val="Arial"/>
      <family val="2"/>
    </font>
    <font>
      <sz val="10"/>
      <color indexed="8"/>
      <name val="Arial"/>
      <family val="2"/>
    </font>
    <font>
      <sz val="9"/>
      <name val="宋体"/>
      <charset val="134"/>
    </font>
    <font>
      <sz val="11"/>
      <color indexed="8"/>
      <name val="宋体"/>
      <charset val="134"/>
    </font>
    <font>
      <sz val="20"/>
      <color indexed="10"/>
      <name val="宋体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Arial"/>
      <family val="2"/>
    </font>
    <font>
      <sz val="12"/>
      <color indexed="8"/>
      <name val="Arial"/>
      <family val="2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4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20"/>
      <color indexed="8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7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1" applyFont="1" applyBorder="1" applyAlignme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1" xfId="1" applyFont="1" applyFill="1" applyBorder="1" applyAlignment="1"/>
    <xf numFmtId="0" fontId="5" fillId="2" borderId="0" xfId="0" applyFont="1" applyFill="1">
      <alignment vertical="center"/>
    </xf>
    <xf numFmtId="0" fontId="0" fillId="0" borderId="0" xfId="0" applyBorder="1">
      <alignment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9" fillId="0" borderId="1" xfId="2" applyNumberFormat="1" applyFont="1" applyBorder="1" applyAlignment="1">
      <alignment horizontal="center"/>
    </xf>
    <xf numFmtId="14" fontId="9" fillId="0" borderId="1" xfId="2" applyNumberFormat="1" applyFont="1" applyBorder="1" applyAlignment="1">
      <alignment horizontal="center"/>
    </xf>
    <xf numFmtId="178" fontId="7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/>
    </xf>
    <xf numFmtId="176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77" fontId="12" fillId="2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14" fontId="13" fillId="4" borderId="1" xfId="0" applyNumberFormat="1" applyFont="1" applyFill="1" applyBorder="1" applyAlignment="1">
      <alignment horizontal="center" vertical="center"/>
    </xf>
    <xf numFmtId="176" fontId="13" fillId="4" borderId="1" xfId="0" applyNumberFormat="1" applyFont="1" applyFill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77" fontId="7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77" fontId="14" fillId="2" borderId="1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176" fontId="13" fillId="4" borderId="6" xfId="0" applyNumberFormat="1" applyFont="1" applyFill="1" applyBorder="1" applyAlignment="1">
      <alignment horizontal="center" vertical="center"/>
    </xf>
    <xf numFmtId="176" fontId="13" fillId="4" borderId="7" xfId="0" applyNumberFormat="1" applyFont="1" applyFill="1" applyBorder="1" applyAlignment="1">
      <alignment horizontal="center" vertical="center"/>
    </xf>
    <xf numFmtId="176" fontId="13" fillId="0" borderId="6" xfId="0" applyNumberFormat="1" applyFont="1" applyBorder="1" applyAlignment="1">
      <alignment horizontal="center" vertical="center"/>
    </xf>
    <xf numFmtId="176" fontId="13" fillId="0" borderId="7" xfId="0" applyNumberFormat="1" applyFont="1" applyBorder="1" applyAlignment="1">
      <alignment horizontal="center" vertical="center"/>
    </xf>
    <xf numFmtId="176" fontId="13" fillId="0" borderId="2" xfId="0" applyNumberFormat="1" applyFont="1" applyBorder="1" applyAlignment="1">
      <alignment horizontal="center" vertic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176" fontId="10" fillId="2" borderId="6" xfId="0" applyNumberFormat="1" applyFont="1" applyFill="1" applyBorder="1" applyAlignment="1">
      <alignment horizontal="center" vertical="center"/>
    </xf>
    <xf numFmtId="176" fontId="10" fillId="2" borderId="2" xfId="0" applyNumberFormat="1" applyFont="1" applyFill="1" applyBorder="1" applyAlignment="1">
      <alignment horizontal="center" vertical="center"/>
    </xf>
    <xf numFmtId="176" fontId="10" fillId="2" borderId="7" xfId="0" applyNumberFormat="1" applyFont="1" applyFill="1" applyBorder="1" applyAlignment="1">
      <alignment horizontal="center" vertical="center"/>
    </xf>
    <xf numFmtId="176" fontId="9" fillId="0" borderId="6" xfId="0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176" fontId="9" fillId="0" borderId="7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77" fontId="15" fillId="2" borderId="1" xfId="0" applyNumberFormat="1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G40"/>
  <sheetViews>
    <sheetView tabSelected="1" zoomScale="75" zoomScaleNormal="75" workbookViewId="0">
      <selection activeCell="C8" sqref="C8"/>
    </sheetView>
  </sheetViews>
  <sheetFormatPr defaultColWidth="9" defaultRowHeight="13.5"/>
  <cols>
    <col min="1" max="1" width="4.625" style="3" customWidth="1"/>
    <col min="2" max="2" width="12.75" style="2" customWidth="1"/>
    <col min="3" max="3" width="27.875" style="8" customWidth="1"/>
    <col min="4" max="4" width="13" style="3" customWidth="1"/>
    <col min="5" max="5" width="5.375" style="2" customWidth="1"/>
    <col min="6" max="6" width="11" customWidth="1"/>
    <col min="7" max="7" width="6.875" style="3" customWidth="1"/>
    <col min="8" max="8" width="12.75" customWidth="1"/>
    <col min="9" max="9" width="11" customWidth="1"/>
    <col min="10" max="10" width="21.375" hidden="1" customWidth="1"/>
    <col min="11" max="11" width="10.875" style="3" customWidth="1"/>
    <col min="12" max="12" width="16" customWidth="1"/>
    <col min="13" max="59" width="9" style="3"/>
  </cols>
  <sheetData>
    <row r="1" spans="1:59" ht="45" customHeight="1">
      <c r="A1" s="76" t="s">
        <v>242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59" ht="32.25" customHeight="1">
      <c r="A2" s="33" t="s">
        <v>97</v>
      </c>
      <c r="B2" s="33" t="s">
        <v>0</v>
      </c>
      <c r="C2" s="33" t="s">
        <v>98</v>
      </c>
      <c r="D2" s="33" t="s">
        <v>1</v>
      </c>
      <c r="E2" s="33" t="s">
        <v>99</v>
      </c>
      <c r="F2" s="38" t="s">
        <v>100</v>
      </c>
      <c r="G2" s="33" t="s">
        <v>2</v>
      </c>
      <c r="H2" s="33" t="s">
        <v>3</v>
      </c>
      <c r="I2" s="39" t="s">
        <v>101</v>
      </c>
      <c r="J2" s="33" t="s">
        <v>102</v>
      </c>
      <c r="K2" s="33" t="s">
        <v>103</v>
      </c>
      <c r="L2" s="33" t="s">
        <v>104</v>
      </c>
    </row>
    <row r="3" spans="1:59" s="1" customFormat="1" ht="33" customHeight="1">
      <c r="A3" s="28">
        <v>1</v>
      </c>
      <c r="B3" s="28" t="s">
        <v>118</v>
      </c>
      <c r="C3" s="28" t="s">
        <v>62</v>
      </c>
      <c r="D3" s="28" t="s">
        <v>63</v>
      </c>
      <c r="E3" s="28" t="s">
        <v>106</v>
      </c>
      <c r="F3" s="28" t="s">
        <v>233</v>
      </c>
      <c r="G3" s="28" t="s">
        <v>64</v>
      </c>
      <c r="H3" s="29">
        <v>42437</v>
      </c>
      <c r="I3" s="28">
        <v>0.59699999999999998</v>
      </c>
      <c r="J3" s="28" t="s">
        <v>107</v>
      </c>
      <c r="K3" s="28">
        <f>SUM(I3:J3)</f>
        <v>0.59699999999999998</v>
      </c>
      <c r="L3" s="6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</row>
    <row r="4" spans="1:59" ht="33" customHeight="1">
      <c r="A4" s="28">
        <v>2</v>
      </c>
      <c r="B4" s="28" t="s">
        <v>241</v>
      </c>
      <c r="C4" s="28" t="s">
        <v>235</v>
      </c>
      <c r="D4" s="28" t="s">
        <v>139</v>
      </c>
      <c r="E4" s="28" t="s">
        <v>234</v>
      </c>
      <c r="F4" s="28" t="s">
        <v>144</v>
      </c>
      <c r="G4" s="28" t="s">
        <v>64</v>
      </c>
      <c r="H4" s="29">
        <v>42584</v>
      </c>
      <c r="I4" s="28">
        <v>1.4</v>
      </c>
      <c r="J4" s="28">
        <v>1.4</v>
      </c>
      <c r="K4" s="28">
        <v>1.4</v>
      </c>
      <c r="L4" s="32"/>
    </row>
    <row r="5" spans="1:59" s="1" customFormat="1" ht="33" customHeight="1">
      <c r="A5" s="28">
        <v>3</v>
      </c>
      <c r="B5" s="28" t="s">
        <v>119</v>
      </c>
      <c r="C5" s="28" t="s">
        <v>65</v>
      </c>
      <c r="D5" s="28" t="s">
        <v>66</v>
      </c>
      <c r="E5" s="28" t="s">
        <v>106</v>
      </c>
      <c r="F5" s="28" t="s">
        <v>233</v>
      </c>
      <c r="G5" s="28" t="s">
        <v>67</v>
      </c>
      <c r="H5" s="29">
        <v>42174</v>
      </c>
      <c r="I5" s="28">
        <v>0.5</v>
      </c>
      <c r="J5" s="28" t="s">
        <v>108</v>
      </c>
      <c r="K5" s="28">
        <f>SUM(I5:J5)</f>
        <v>0.5</v>
      </c>
      <c r="L5" s="6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</row>
    <row r="6" spans="1:59" s="1" customFormat="1" ht="33" customHeight="1">
      <c r="A6" s="28">
        <v>4</v>
      </c>
      <c r="B6" s="28" t="s">
        <v>119</v>
      </c>
      <c r="C6" s="28" t="s">
        <v>68</v>
      </c>
      <c r="D6" s="28" t="s">
        <v>69</v>
      </c>
      <c r="E6" s="28" t="s">
        <v>106</v>
      </c>
      <c r="F6" s="45" t="s">
        <v>222</v>
      </c>
      <c r="G6" s="28" t="s">
        <v>67</v>
      </c>
      <c r="H6" s="29">
        <v>42139</v>
      </c>
      <c r="I6" s="28">
        <v>0.25</v>
      </c>
      <c r="J6" s="28" t="s">
        <v>109</v>
      </c>
      <c r="K6" s="28">
        <v>0.25</v>
      </c>
      <c r="L6" s="6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</row>
    <row r="7" spans="1:59" s="1" customFormat="1" ht="33" customHeight="1">
      <c r="A7" s="28">
        <v>5</v>
      </c>
      <c r="B7" s="28" t="s">
        <v>119</v>
      </c>
      <c r="C7" s="28" t="s">
        <v>68</v>
      </c>
      <c r="D7" s="28" t="s">
        <v>70</v>
      </c>
      <c r="E7" s="28" t="s">
        <v>106</v>
      </c>
      <c r="F7" s="46"/>
      <c r="G7" s="28" t="s">
        <v>67</v>
      </c>
      <c r="H7" s="29">
        <v>42460</v>
      </c>
      <c r="I7" s="28">
        <v>0.18</v>
      </c>
      <c r="J7" s="28" t="s">
        <v>109</v>
      </c>
      <c r="K7" s="28">
        <v>0.18</v>
      </c>
      <c r="L7" s="6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</row>
    <row r="8" spans="1:59" s="1" customFormat="1" ht="33" customHeight="1">
      <c r="A8" s="28">
        <v>6</v>
      </c>
      <c r="B8" s="28" t="s">
        <v>119</v>
      </c>
      <c r="C8" s="28" t="s">
        <v>68</v>
      </c>
      <c r="D8" s="28" t="s">
        <v>71</v>
      </c>
      <c r="E8" s="28" t="s">
        <v>106</v>
      </c>
      <c r="F8" s="47"/>
      <c r="G8" s="28" t="s">
        <v>67</v>
      </c>
      <c r="H8" s="29">
        <v>42460</v>
      </c>
      <c r="I8" s="28">
        <v>0.25</v>
      </c>
      <c r="J8" s="28" t="s">
        <v>112</v>
      </c>
      <c r="K8" s="28">
        <v>0.25</v>
      </c>
      <c r="L8" s="6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</row>
    <row r="9" spans="1:59" s="1" customFormat="1" ht="33" customHeight="1">
      <c r="A9" s="28">
        <v>7</v>
      </c>
      <c r="B9" s="28" t="s">
        <v>120</v>
      </c>
      <c r="C9" s="28" t="s">
        <v>72</v>
      </c>
      <c r="D9" s="28" t="s">
        <v>73</v>
      </c>
      <c r="E9" s="28" t="s">
        <v>111</v>
      </c>
      <c r="F9" s="28" t="s">
        <v>223</v>
      </c>
      <c r="G9" s="28" t="s">
        <v>74</v>
      </c>
      <c r="H9" s="29">
        <v>42340</v>
      </c>
      <c r="I9" s="28">
        <v>0.6</v>
      </c>
      <c r="J9" s="28" t="s">
        <v>113</v>
      </c>
      <c r="K9" s="45">
        <v>17.7</v>
      </c>
      <c r="L9" s="54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</row>
    <row r="10" spans="1:59" ht="33" customHeight="1">
      <c r="A10" s="28">
        <v>8</v>
      </c>
      <c r="B10" s="28" t="s">
        <v>238</v>
      </c>
      <c r="C10" s="28" t="s">
        <v>239</v>
      </c>
      <c r="D10" s="28" t="s">
        <v>143</v>
      </c>
      <c r="E10" s="28" t="s">
        <v>201</v>
      </c>
      <c r="F10" s="28" t="s">
        <v>144</v>
      </c>
      <c r="G10" s="28" t="s">
        <v>74</v>
      </c>
      <c r="H10" s="28">
        <v>42576</v>
      </c>
      <c r="I10" s="28">
        <v>17.100000000000001</v>
      </c>
      <c r="J10" s="28">
        <v>17.100000000000001</v>
      </c>
      <c r="K10" s="47"/>
      <c r="L10" s="55"/>
    </row>
    <row r="11" spans="1:59" s="1" customFormat="1" ht="33" customHeight="1">
      <c r="A11" s="28">
        <v>9</v>
      </c>
      <c r="B11" s="28" t="s">
        <v>120</v>
      </c>
      <c r="C11" s="28" t="s">
        <v>75</v>
      </c>
      <c r="D11" s="28" t="s">
        <v>76</v>
      </c>
      <c r="E11" s="28" t="s">
        <v>106</v>
      </c>
      <c r="F11" s="28" t="s">
        <v>222</v>
      </c>
      <c r="G11" s="28" t="s">
        <v>77</v>
      </c>
      <c r="H11" s="29">
        <v>42446</v>
      </c>
      <c r="I11" s="28">
        <v>1.5</v>
      </c>
      <c r="J11" s="28" t="s">
        <v>108</v>
      </c>
      <c r="K11" s="45">
        <v>1.75</v>
      </c>
      <c r="L11" s="6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</row>
    <row r="12" spans="1:59" ht="33" customHeight="1">
      <c r="A12" s="28">
        <v>10</v>
      </c>
      <c r="B12" s="28" t="s">
        <v>224</v>
      </c>
      <c r="C12" s="28" t="s">
        <v>236</v>
      </c>
      <c r="D12" s="28" t="s">
        <v>141</v>
      </c>
      <c r="E12" s="28" t="s">
        <v>201</v>
      </c>
      <c r="F12" s="28" t="s">
        <v>144</v>
      </c>
      <c r="G12" s="28" t="s">
        <v>67</v>
      </c>
      <c r="H12" s="29">
        <v>42613</v>
      </c>
      <c r="I12" s="28">
        <v>0.25</v>
      </c>
      <c r="J12" s="28">
        <v>0.25</v>
      </c>
      <c r="K12" s="47"/>
      <c r="L12" s="32"/>
    </row>
    <row r="13" spans="1:59" s="1" customFormat="1" ht="33" customHeight="1">
      <c r="A13" s="28">
        <v>11</v>
      </c>
      <c r="B13" s="28" t="s">
        <v>120</v>
      </c>
      <c r="C13" s="28" t="s">
        <v>78</v>
      </c>
      <c r="D13" s="28" t="s">
        <v>79</v>
      </c>
      <c r="E13" s="28" t="s">
        <v>111</v>
      </c>
      <c r="F13" s="28" t="s">
        <v>225</v>
      </c>
      <c r="G13" s="28" t="s">
        <v>74</v>
      </c>
      <c r="H13" s="29">
        <v>42441</v>
      </c>
      <c r="I13" s="28">
        <v>15.6</v>
      </c>
      <c r="J13" s="28"/>
      <c r="K13" s="28">
        <f t="shared" ref="K13:K19" si="0">SUM(I13)</f>
        <v>15.6</v>
      </c>
      <c r="L13" s="6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</row>
    <row r="14" spans="1:59" s="1" customFormat="1" ht="33" customHeight="1">
      <c r="A14" s="28">
        <v>12</v>
      </c>
      <c r="B14" s="28" t="s">
        <v>119</v>
      </c>
      <c r="C14" s="28" t="s">
        <v>80</v>
      </c>
      <c r="D14" s="28" t="s">
        <v>81</v>
      </c>
      <c r="E14" s="28" t="s">
        <v>106</v>
      </c>
      <c r="F14" s="28" t="s">
        <v>222</v>
      </c>
      <c r="G14" s="28" t="s">
        <v>67</v>
      </c>
      <c r="H14" s="29">
        <v>42584</v>
      </c>
      <c r="I14" s="28">
        <v>0.22600000000000001</v>
      </c>
      <c r="J14" s="28"/>
      <c r="K14" s="45">
        <v>0.42099999999999999</v>
      </c>
      <c r="L14" s="6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</row>
    <row r="15" spans="1:59" ht="33" customHeight="1">
      <c r="A15" s="28">
        <v>13</v>
      </c>
      <c r="B15" s="28" t="s">
        <v>224</v>
      </c>
      <c r="C15" s="28" t="s">
        <v>237</v>
      </c>
      <c r="D15" s="28" t="s">
        <v>140</v>
      </c>
      <c r="E15" s="28" t="s">
        <v>201</v>
      </c>
      <c r="F15" s="28" t="s">
        <v>144</v>
      </c>
      <c r="G15" s="28" t="s">
        <v>67</v>
      </c>
      <c r="H15" s="29">
        <v>42663</v>
      </c>
      <c r="I15" s="28">
        <v>0.19500000000000001</v>
      </c>
      <c r="J15" s="28">
        <v>0.19500000000000001</v>
      </c>
      <c r="K15" s="47"/>
      <c r="L15" s="32"/>
    </row>
    <row r="16" spans="1:59" s="1" customFormat="1" ht="33" customHeight="1">
      <c r="A16" s="28">
        <v>14</v>
      </c>
      <c r="B16" s="28" t="s">
        <v>118</v>
      </c>
      <c r="C16" s="28" t="s">
        <v>84</v>
      </c>
      <c r="D16" s="28" t="s">
        <v>85</v>
      </c>
      <c r="E16" s="28" t="s">
        <v>106</v>
      </c>
      <c r="F16" s="28" t="s">
        <v>223</v>
      </c>
      <c r="G16" s="28" t="s">
        <v>30</v>
      </c>
      <c r="H16" s="29">
        <v>42486</v>
      </c>
      <c r="I16" s="28">
        <v>9.3000000000000007</v>
      </c>
      <c r="J16" s="28"/>
      <c r="K16" s="45">
        <v>9.6</v>
      </c>
      <c r="L16" s="6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</row>
    <row r="17" spans="1:59" s="1" customFormat="1" ht="33" customHeight="1">
      <c r="A17" s="28">
        <v>15</v>
      </c>
      <c r="B17" s="28" t="s">
        <v>120</v>
      </c>
      <c r="C17" s="28" t="s">
        <v>86</v>
      </c>
      <c r="D17" s="28" t="s">
        <v>87</v>
      </c>
      <c r="E17" s="28" t="s">
        <v>106</v>
      </c>
      <c r="F17" s="28" t="s">
        <v>222</v>
      </c>
      <c r="G17" s="28" t="s">
        <v>77</v>
      </c>
      <c r="H17" s="29">
        <v>41692</v>
      </c>
      <c r="I17" s="28">
        <v>0.3</v>
      </c>
      <c r="J17" s="28"/>
      <c r="K17" s="47"/>
      <c r="L17" s="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</row>
    <row r="18" spans="1:59" s="1" customFormat="1" ht="33" customHeight="1">
      <c r="A18" s="28">
        <v>16</v>
      </c>
      <c r="B18" s="28" t="s">
        <v>118</v>
      </c>
      <c r="C18" s="28" t="s">
        <v>88</v>
      </c>
      <c r="D18" s="28" t="s">
        <v>89</v>
      </c>
      <c r="E18" s="28" t="s">
        <v>106</v>
      </c>
      <c r="F18" s="28" t="s">
        <v>222</v>
      </c>
      <c r="G18" s="28" t="s">
        <v>64</v>
      </c>
      <c r="H18" s="29">
        <v>42159</v>
      </c>
      <c r="I18" s="28">
        <v>0.3</v>
      </c>
      <c r="J18" s="28"/>
      <c r="K18" s="28">
        <f t="shared" si="0"/>
        <v>0.3</v>
      </c>
      <c r="L18" s="6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</row>
    <row r="19" spans="1:59" ht="33" customHeight="1">
      <c r="A19" s="28">
        <v>17</v>
      </c>
      <c r="B19" s="28" t="s">
        <v>119</v>
      </c>
      <c r="C19" s="28" t="s">
        <v>90</v>
      </c>
      <c r="D19" s="28" t="s">
        <v>91</v>
      </c>
      <c r="E19" s="28" t="s">
        <v>121</v>
      </c>
      <c r="F19" s="28" t="s">
        <v>226</v>
      </c>
      <c r="G19" s="28" t="s">
        <v>67</v>
      </c>
      <c r="H19" s="29">
        <v>41076</v>
      </c>
      <c r="I19" s="28">
        <v>2</v>
      </c>
      <c r="J19" s="28"/>
      <c r="K19" s="28">
        <f t="shared" si="0"/>
        <v>2</v>
      </c>
      <c r="L19" s="6"/>
    </row>
    <row r="20" spans="1:59" ht="33" customHeight="1">
      <c r="A20" s="28">
        <v>18</v>
      </c>
      <c r="B20" s="28" t="s">
        <v>119</v>
      </c>
      <c r="C20" s="28" t="s">
        <v>92</v>
      </c>
      <c r="D20" s="28" t="s">
        <v>93</v>
      </c>
      <c r="E20" s="28" t="s">
        <v>111</v>
      </c>
      <c r="F20" s="45" t="s">
        <v>227</v>
      </c>
      <c r="G20" s="28" t="s">
        <v>6</v>
      </c>
      <c r="H20" s="29">
        <v>42576</v>
      </c>
      <c r="I20" s="28">
        <v>0.27</v>
      </c>
      <c r="J20" s="28"/>
      <c r="K20" s="28">
        <v>0.27</v>
      </c>
      <c r="L20" s="6"/>
    </row>
    <row r="21" spans="1:59" s="1" customFormat="1" ht="33" customHeight="1">
      <c r="A21" s="28">
        <v>19</v>
      </c>
      <c r="B21" s="28" t="s">
        <v>119</v>
      </c>
      <c r="C21" s="28" t="s">
        <v>92</v>
      </c>
      <c r="D21" s="28" t="s">
        <v>94</v>
      </c>
      <c r="E21" s="28" t="s">
        <v>111</v>
      </c>
      <c r="F21" s="47"/>
      <c r="G21" s="28" t="s">
        <v>6</v>
      </c>
      <c r="H21" s="29">
        <v>42544</v>
      </c>
      <c r="I21" s="28">
        <v>0.20799999999999999</v>
      </c>
      <c r="J21" s="28"/>
      <c r="K21" s="28">
        <v>0.20799999999999999</v>
      </c>
      <c r="L21" s="6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</row>
    <row r="22" spans="1:59" s="1" customFormat="1" ht="33" customHeight="1">
      <c r="A22" s="28">
        <v>20</v>
      </c>
      <c r="B22" s="28" t="s">
        <v>224</v>
      </c>
      <c r="C22" s="28" t="s">
        <v>95</v>
      </c>
      <c r="D22" s="28" t="s">
        <v>96</v>
      </c>
      <c r="E22" s="28" t="s">
        <v>106</v>
      </c>
      <c r="F22" s="28" t="s">
        <v>222</v>
      </c>
      <c r="G22" s="28" t="s">
        <v>6</v>
      </c>
      <c r="H22" s="29">
        <v>42041</v>
      </c>
      <c r="I22" s="28">
        <v>0.27</v>
      </c>
      <c r="J22" s="28">
        <v>40</v>
      </c>
      <c r="K22" s="28">
        <f>SUM(I22)</f>
        <v>0.27</v>
      </c>
      <c r="L22" s="6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</row>
    <row r="23" spans="1:59" ht="33" customHeight="1">
      <c r="A23" s="28">
        <v>21</v>
      </c>
      <c r="B23" s="28" t="s">
        <v>238</v>
      </c>
      <c r="C23" s="28" t="s">
        <v>240</v>
      </c>
      <c r="D23" s="28" t="s">
        <v>142</v>
      </c>
      <c r="E23" s="28" t="s">
        <v>197</v>
      </c>
      <c r="F23" s="28" t="s">
        <v>212</v>
      </c>
      <c r="G23" s="28" t="s">
        <v>74</v>
      </c>
      <c r="H23" s="29">
        <v>42639</v>
      </c>
      <c r="I23" s="28">
        <v>0.3</v>
      </c>
      <c r="J23" s="28">
        <v>0.3</v>
      </c>
      <c r="K23" s="28">
        <v>0.3</v>
      </c>
      <c r="L23" s="32"/>
    </row>
    <row r="24" spans="1:59" s="10" customFormat="1" ht="33" customHeight="1">
      <c r="A24" s="28">
        <v>22</v>
      </c>
      <c r="B24" s="28" t="s">
        <v>228</v>
      </c>
      <c r="C24" s="28" t="s">
        <v>122</v>
      </c>
      <c r="D24" s="28" t="s">
        <v>123</v>
      </c>
      <c r="E24" s="28" t="s">
        <v>106</v>
      </c>
      <c r="F24" s="28" t="s">
        <v>229</v>
      </c>
      <c r="G24" s="28" t="s">
        <v>74</v>
      </c>
      <c r="H24" s="29">
        <v>42351</v>
      </c>
      <c r="I24" s="28">
        <v>5.0999999999999996</v>
      </c>
      <c r="J24" s="28"/>
      <c r="K24" s="28">
        <v>5.0999999999999996</v>
      </c>
      <c r="L24" s="9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</row>
    <row r="25" spans="1:59" s="10" customFormat="1" ht="33" customHeight="1">
      <c r="A25" s="28">
        <v>23</v>
      </c>
      <c r="B25" s="28" t="s">
        <v>228</v>
      </c>
      <c r="C25" s="28" t="s">
        <v>122</v>
      </c>
      <c r="D25" s="28" t="s">
        <v>124</v>
      </c>
      <c r="E25" s="28" t="s">
        <v>106</v>
      </c>
      <c r="F25" s="28" t="s">
        <v>135</v>
      </c>
      <c r="G25" s="28" t="s">
        <v>74</v>
      </c>
      <c r="H25" s="29">
        <v>41534</v>
      </c>
      <c r="I25" s="28">
        <v>1.2</v>
      </c>
      <c r="J25" s="28"/>
      <c r="K25" s="28">
        <v>1.2</v>
      </c>
      <c r="L25" s="9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</row>
    <row r="26" spans="1:59" s="10" customFormat="1" ht="33" customHeight="1">
      <c r="A26" s="28">
        <v>24</v>
      </c>
      <c r="B26" s="28" t="s">
        <v>228</v>
      </c>
      <c r="C26" s="28" t="s">
        <v>82</v>
      </c>
      <c r="D26" s="28" t="s">
        <v>125</v>
      </c>
      <c r="E26" s="28" t="s">
        <v>106</v>
      </c>
      <c r="F26" s="28" t="s">
        <v>229</v>
      </c>
      <c r="G26" s="28" t="s">
        <v>30</v>
      </c>
      <c r="H26" s="29">
        <v>42480</v>
      </c>
      <c r="I26" s="28">
        <v>2.7</v>
      </c>
      <c r="J26" s="28"/>
      <c r="K26" s="28">
        <v>2.7</v>
      </c>
      <c r="L26" s="9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</row>
    <row r="27" spans="1:59" s="10" customFormat="1" ht="33" customHeight="1">
      <c r="A27" s="28">
        <v>25</v>
      </c>
      <c r="B27" s="28" t="s">
        <v>228</v>
      </c>
      <c r="C27" s="28" t="s">
        <v>83</v>
      </c>
      <c r="D27" s="28" t="s">
        <v>126</v>
      </c>
      <c r="E27" s="28" t="s">
        <v>106</v>
      </c>
      <c r="F27" s="28" t="s">
        <v>229</v>
      </c>
      <c r="G27" s="28" t="s">
        <v>64</v>
      </c>
      <c r="H27" s="29">
        <v>42385</v>
      </c>
      <c r="I27" s="28">
        <v>2.7</v>
      </c>
      <c r="J27" s="28"/>
      <c r="K27" s="28">
        <v>2.7</v>
      </c>
      <c r="L27" s="9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</row>
    <row r="28" spans="1:59" s="10" customFormat="1" ht="33" customHeight="1">
      <c r="A28" s="28">
        <v>26</v>
      </c>
      <c r="B28" s="28" t="s">
        <v>230</v>
      </c>
      <c r="C28" s="28" t="s">
        <v>62</v>
      </c>
      <c r="D28" s="28" t="s">
        <v>136</v>
      </c>
      <c r="E28" s="28" t="s">
        <v>106</v>
      </c>
      <c r="F28" s="28" t="s">
        <v>198</v>
      </c>
      <c r="G28" s="28" t="s">
        <v>64</v>
      </c>
      <c r="H28" s="29">
        <v>42082</v>
      </c>
      <c r="I28" s="28">
        <v>10</v>
      </c>
      <c r="J28" s="28"/>
      <c r="K28" s="28">
        <v>10</v>
      </c>
      <c r="L28" s="9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</row>
    <row r="29" spans="1:59" s="10" customFormat="1" ht="33" customHeight="1">
      <c r="A29" s="28">
        <v>27</v>
      </c>
      <c r="B29" s="28" t="s">
        <v>231</v>
      </c>
      <c r="C29" s="28" t="s">
        <v>137</v>
      </c>
      <c r="D29" s="28" t="s">
        <v>138</v>
      </c>
      <c r="E29" s="28" t="s">
        <v>201</v>
      </c>
      <c r="F29" s="28" t="s">
        <v>198</v>
      </c>
      <c r="G29" s="28" t="s">
        <v>64</v>
      </c>
      <c r="H29" s="29">
        <v>42455</v>
      </c>
      <c r="I29" s="28">
        <v>1</v>
      </c>
      <c r="J29" s="28"/>
      <c r="K29" s="28">
        <v>1</v>
      </c>
      <c r="L29" s="9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</row>
    <row r="30" spans="1:59" s="13" customFormat="1" ht="33" customHeight="1">
      <c r="A30" s="28">
        <v>28</v>
      </c>
      <c r="B30" s="30" t="s">
        <v>224</v>
      </c>
      <c r="C30" s="73" t="s">
        <v>189</v>
      </c>
      <c r="D30" s="34" t="s">
        <v>190</v>
      </c>
      <c r="E30" s="28" t="s">
        <v>201</v>
      </c>
      <c r="F30" s="28" t="s">
        <v>222</v>
      </c>
      <c r="G30" s="34" t="s">
        <v>67</v>
      </c>
      <c r="H30" s="35">
        <v>42365</v>
      </c>
      <c r="I30" s="36">
        <v>16</v>
      </c>
      <c r="J30" s="27" t="s">
        <v>232</v>
      </c>
      <c r="K30" s="49">
        <v>18.25</v>
      </c>
      <c r="L30" s="14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</row>
    <row r="31" spans="1:59" s="13" customFormat="1" ht="33" customHeight="1">
      <c r="A31" s="28">
        <v>29</v>
      </c>
      <c r="B31" s="30" t="s">
        <v>224</v>
      </c>
      <c r="C31" s="73" t="s">
        <v>189</v>
      </c>
      <c r="D31" s="34" t="s">
        <v>191</v>
      </c>
      <c r="E31" s="28" t="s">
        <v>106</v>
      </c>
      <c r="F31" s="28" t="s">
        <v>222</v>
      </c>
      <c r="G31" s="34" t="s">
        <v>67</v>
      </c>
      <c r="H31" s="35">
        <v>42364</v>
      </c>
      <c r="I31" s="36">
        <v>2.25</v>
      </c>
      <c r="J31" s="27" t="s">
        <v>232</v>
      </c>
      <c r="K31" s="50"/>
      <c r="L31" s="14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</row>
    <row r="32" spans="1:59" ht="33" customHeight="1">
      <c r="A32" s="28">
        <v>30</v>
      </c>
      <c r="B32" s="30" t="s">
        <v>224</v>
      </c>
      <c r="C32" s="74" t="s">
        <v>176</v>
      </c>
      <c r="D32" s="30" t="s">
        <v>177</v>
      </c>
      <c r="E32" s="28" t="s">
        <v>106</v>
      </c>
      <c r="F32" s="28" t="s">
        <v>222</v>
      </c>
      <c r="G32" s="30" t="s">
        <v>6</v>
      </c>
      <c r="H32" s="37">
        <v>42387</v>
      </c>
      <c r="I32" s="31">
        <v>0.318</v>
      </c>
      <c r="J32" s="27" t="s">
        <v>232</v>
      </c>
      <c r="K32" s="31">
        <v>0.318</v>
      </c>
      <c r="L32" s="7"/>
    </row>
    <row r="33" spans="1:12" ht="33" customHeight="1">
      <c r="A33" s="28">
        <v>31</v>
      </c>
      <c r="B33" s="30" t="s">
        <v>224</v>
      </c>
      <c r="C33" s="74" t="s">
        <v>178</v>
      </c>
      <c r="D33" s="30" t="s">
        <v>179</v>
      </c>
      <c r="E33" s="28" t="s">
        <v>106</v>
      </c>
      <c r="F33" s="28" t="s">
        <v>222</v>
      </c>
      <c r="G33" s="30" t="s">
        <v>6</v>
      </c>
      <c r="H33" s="37">
        <v>42562</v>
      </c>
      <c r="I33" s="31">
        <v>0.214</v>
      </c>
      <c r="J33" s="27" t="s">
        <v>232</v>
      </c>
      <c r="K33" s="31">
        <v>0.214</v>
      </c>
      <c r="L33" s="7"/>
    </row>
    <row r="34" spans="1:12" ht="33" customHeight="1">
      <c r="A34" s="28">
        <v>32</v>
      </c>
      <c r="B34" s="30" t="s">
        <v>224</v>
      </c>
      <c r="C34" s="74" t="s">
        <v>180</v>
      </c>
      <c r="D34" s="30" t="s">
        <v>181</v>
      </c>
      <c r="E34" s="28" t="s">
        <v>106</v>
      </c>
      <c r="F34" s="28" t="s">
        <v>222</v>
      </c>
      <c r="G34" s="30" t="s">
        <v>67</v>
      </c>
      <c r="H34" s="37">
        <v>42350</v>
      </c>
      <c r="I34" s="31">
        <v>13.2</v>
      </c>
      <c r="J34" s="27" t="s">
        <v>232</v>
      </c>
      <c r="K34" s="51">
        <v>22.22</v>
      </c>
      <c r="L34" s="7"/>
    </row>
    <row r="35" spans="1:12" ht="33" customHeight="1">
      <c r="A35" s="28">
        <v>33</v>
      </c>
      <c r="B35" s="30" t="s">
        <v>224</v>
      </c>
      <c r="C35" s="74" t="s">
        <v>180</v>
      </c>
      <c r="D35" s="30" t="s">
        <v>182</v>
      </c>
      <c r="E35" s="28" t="s">
        <v>106</v>
      </c>
      <c r="F35" s="28" t="s">
        <v>222</v>
      </c>
      <c r="G35" s="30" t="s">
        <v>67</v>
      </c>
      <c r="H35" s="37">
        <v>42352</v>
      </c>
      <c r="I35" s="31">
        <v>9.02</v>
      </c>
      <c r="J35" s="27" t="s">
        <v>232</v>
      </c>
      <c r="K35" s="52"/>
      <c r="L35" s="7"/>
    </row>
    <row r="36" spans="1:12" ht="33" customHeight="1">
      <c r="A36" s="28">
        <v>34</v>
      </c>
      <c r="B36" s="30" t="s">
        <v>224</v>
      </c>
      <c r="C36" s="74" t="s">
        <v>183</v>
      </c>
      <c r="D36" s="30" t="s">
        <v>184</v>
      </c>
      <c r="E36" s="28" t="s">
        <v>106</v>
      </c>
      <c r="F36" s="28" t="s">
        <v>222</v>
      </c>
      <c r="G36" s="30" t="s">
        <v>67</v>
      </c>
      <c r="H36" s="37">
        <v>42506</v>
      </c>
      <c r="I36" s="31">
        <v>0.18</v>
      </c>
      <c r="J36" s="27" t="s">
        <v>232</v>
      </c>
      <c r="K36" s="31">
        <v>0.18</v>
      </c>
      <c r="L36" s="7"/>
    </row>
    <row r="37" spans="1:12" ht="33" customHeight="1">
      <c r="A37" s="28">
        <v>35</v>
      </c>
      <c r="B37" s="30" t="s">
        <v>224</v>
      </c>
      <c r="C37" s="74" t="s">
        <v>185</v>
      </c>
      <c r="D37" s="30" t="s">
        <v>186</v>
      </c>
      <c r="E37" s="28" t="s">
        <v>201</v>
      </c>
      <c r="F37" s="28" t="s">
        <v>222</v>
      </c>
      <c r="G37" s="30" t="s">
        <v>67</v>
      </c>
      <c r="H37" s="37">
        <v>42338</v>
      </c>
      <c r="I37" s="31">
        <v>0.22</v>
      </c>
      <c r="J37" s="27" t="s">
        <v>232</v>
      </c>
      <c r="K37" s="51">
        <v>13.77</v>
      </c>
      <c r="L37" s="7"/>
    </row>
    <row r="38" spans="1:12" ht="33" customHeight="1">
      <c r="A38" s="28">
        <v>36</v>
      </c>
      <c r="B38" s="30" t="s">
        <v>224</v>
      </c>
      <c r="C38" s="74" t="s">
        <v>185</v>
      </c>
      <c r="D38" s="30" t="s">
        <v>187</v>
      </c>
      <c r="E38" s="28" t="s">
        <v>106</v>
      </c>
      <c r="F38" s="28" t="s">
        <v>222</v>
      </c>
      <c r="G38" s="30" t="s">
        <v>67</v>
      </c>
      <c r="H38" s="37">
        <v>42345</v>
      </c>
      <c r="I38" s="31">
        <v>10.56</v>
      </c>
      <c r="J38" s="27" t="s">
        <v>232</v>
      </c>
      <c r="K38" s="53"/>
      <c r="L38" s="7"/>
    </row>
    <row r="39" spans="1:12" ht="33" customHeight="1">
      <c r="A39" s="28">
        <v>37</v>
      </c>
      <c r="B39" s="30" t="s">
        <v>224</v>
      </c>
      <c r="C39" s="74" t="s">
        <v>185</v>
      </c>
      <c r="D39" s="30" t="s">
        <v>188</v>
      </c>
      <c r="E39" s="28" t="s">
        <v>106</v>
      </c>
      <c r="F39" s="28" t="s">
        <v>222</v>
      </c>
      <c r="G39" s="30" t="s">
        <v>67</v>
      </c>
      <c r="H39" s="37">
        <v>42342</v>
      </c>
      <c r="I39" s="31">
        <v>2.99</v>
      </c>
      <c r="J39" s="27" t="s">
        <v>232</v>
      </c>
      <c r="K39" s="52"/>
      <c r="L39" s="7"/>
    </row>
    <row r="40" spans="1:12" ht="33" customHeight="1">
      <c r="A40" s="42" t="s">
        <v>116</v>
      </c>
      <c r="B40" s="43"/>
      <c r="C40" s="43"/>
      <c r="D40" s="43"/>
      <c r="E40" s="43"/>
      <c r="F40" s="43"/>
      <c r="G40" s="43"/>
      <c r="H40" s="44"/>
      <c r="I40" s="26">
        <v>129.24799999999999</v>
      </c>
      <c r="J40" s="41">
        <f>SUM(J3:J22)</f>
        <v>58.945</v>
      </c>
      <c r="K40" s="26">
        <v>129.24799999999999</v>
      </c>
      <c r="L40" s="15" t="s">
        <v>117</v>
      </c>
    </row>
  </sheetData>
  <mergeCells count="12">
    <mergeCell ref="A40:H40"/>
    <mergeCell ref="F6:F8"/>
    <mergeCell ref="F20:F21"/>
    <mergeCell ref="A1:L1"/>
    <mergeCell ref="K9:K10"/>
    <mergeCell ref="K14:K15"/>
    <mergeCell ref="K16:K17"/>
    <mergeCell ref="K11:K12"/>
    <mergeCell ref="K30:K31"/>
    <mergeCell ref="K34:K35"/>
    <mergeCell ref="K37:K39"/>
    <mergeCell ref="L9:L10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73"/>
  <sheetViews>
    <sheetView zoomScale="82" zoomScaleNormal="82" workbookViewId="0">
      <selection activeCell="F7" sqref="F7"/>
    </sheetView>
  </sheetViews>
  <sheetFormatPr defaultColWidth="9" defaultRowHeight="13.5"/>
  <cols>
    <col min="1" max="1" width="5.75" style="3" customWidth="1"/>
    <col min="2" max="2" width="13.625" customWidth="1"/>
    <col min="3" max="3" width="30.25" style="3" customWidth="1"/>
    <col min="4" max="4" width="13.5" style="3" customWidth="1"/>
    <col min="5" max="5" width="5.25" customWidth="1"/>
    <col min="6" max="6" width="10" customWidth="1"/>
    <col min="7" max="7" width="6.25" style="3" customWidth="1"/>
    <col min="8" max="8" width="12.375" style="3" customWidth="1"/>
    <col min="9" max="9" width="10.625" style="3" customWidth="1"/>
    <col min="10" max="10" width="21.375" hidden="1" customWidth="1"/>
    <col min="11" max="11" width="10.25" style="3" customWidth="1"/>
    <col min="12" max="12" width="15.25" customWidth="1"/>
  </cols>
  <sheetData>
    <row r="1" spans="1:12" ht="45" customHeight="1">
      <c r="A1" s="76" t="s">
        <v>243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33" customHeight="1">
      <c r="A2" s="33" t="s">
        <v>97</v>
      </c>
      <c r="B2" s="33" t="s">
        <v>0</v>
      </c>
      <c r="C2" s="33" t="s">
        <v>98</v>
      </c>
      <c r="D2" s="33" t="s">
        <v>1</v>
      </c>
      <c r="E2" s="33" t="s">
        <v>99</v>
      </c>
      <c r="F2" s="38" t="s">
        <v>100</v>
      </c>
      <c r="G2" s="33" t="s">
        <v>2</v>
      </c>
      <c r="H2" s="33" t="s">
        <v>3</v>
      </c>
      <c r="I2" s="39" t="s">
        <v>101</v>
      </c>
      <c r="J2" s="33" t="s">
        <v>102</v>
      </c>
      <c r="K2" s="33" t="s">
        <v>103</v>
      </c>
      <c r="L2" s="40" t="s">
        <v>104</v>
      </c>
    </row>
    <row r="3" spans="1:12" s="1" customFormat="1" ht="14.25">
      <c r="A3" s="16">
        <v>1</v>
      </c>
      <c r="B3" s="16" t="s">
        <v>110</v>
      </c>
      <c r="C3" s="16" t="s">
        <v>24</v>
      </c>
      <c r="D3" s="16" t="s">
        <v>25</v>
      </c>
      <c r="E3" s="16" t="s">
        <v>111</v>
      </c>
      <c r="F3" s="16" t="s">
        <v>196</v>
      </c>
      <c r="G3" s="16" t="s">
        <v>26</v>
      </c>
      <c r="H3" s="17">
        <v>42576</v>
      </c>
      <c r="I3" s="16">
        <v>0.35</v>
      </c>
      <c r="J3" s="16"/>
      <c r="K3" s="64">
        <v>1.22</v>
      </c>
      <c r="L3" s="56"/>
    </row>
    <row r="4" spans="1:12" ht="14.25">
      <c r="A4" s="16">
        <v>2</v>
      </c>
      <c r="B4" s="16" t="s">
        <v>114</v>
      </c>
      <c r="C4" s="16" t="s">
        <v>31</v>
      </c>
      <c r="D4" s="16" t="s">
        <v>32</v>
      </c>
      <c r="E4" s="16" t="s">
        <v>197</v>
      </c>
      <c r="F4" s="16" t="s">
        <v>198</v>
      </c>
      <c r="G4" s="16" t="s">
        <v>29</v>
      </c>
      <c r="H4" s="17">
        <v>42082</v>
      </c>
      <c r="I4" s="16">
        <v>0.3</v>
      </c>
      <c r="J4" s="16"/>
      <c r="K4" s="64"/>
      <c r="L4" s="67"/>
    </row>
    <row r="5" spans="1:12" ht="15">
      <c r="A5" s="16">
        <v>3</v>
      </c>
      <c r="B5" s="16" t="s">
        <v>199</v>
      </c>
      <c r="C5" s="16" t="s">
        <v>217</v>
      </c>
      <c r="D5" s="16" t="s">
        <v>154</v>
      </c>
      <c r="E5" s="16" t="s">
        <v>197</v>
      </c>
      <c r="F5" s="16" t="s">
        <v>198</v>
      </c>
      <c r="G5" s="16" t="s">
        <v>200</v>
      </c>
      <c r="H5" s="17">
        <v>42637</v>
      </c>
      <c r="I5" s="16">
        <v>0.3</v>
      </c>
      <c r="J5" s="16"/>
      <c r="K5" s="64"/>
      <c r="L5" s="67"/>
    </row>
    <row r="6" spans="1:12" ht="15">
      <c r="A6" s="16">
        <v>4</v>
      </c>
      <c r="B6" s="16" t="s">
        <v>199</v>
      </c>
      <c r="C6" s="16" t="s">
        <v>218</v>
      </c>
      <c r="D6" s="16" t="s">
        <v>155</v>
      </c>
      <c r="E6" s="16" t="s">
        <v>201</v>
      </c>
      <c r="F6" s="16" t="s">
        <v>198</v>
      </c>
      <c r="G6" s="16" t="s">
        <v>202</v>
      </c>
      <c r="H6" s="17">
        <v>42572</v>
      </c>
      <c r="I6" s="16">
        <v>0.27</v>
      </c>
      <c r="J6" s="16"/>
      <c r="K6" s="64"/>
      <c r="L6" s="57"/>
    </row>
    <row r="7" spans="1:12" ht="15">
      <c r="A7" s="16">
        <v>5</v>
      </c>
      <c r="B7" s="16" t="s">
        <v>203</v>
      </c>
      <c r="C7" s="16" t="s">
        <v>219</v>
      </c>
      <c r="D7" s="16" t="s">
        <v>156</v>
      </c>
      <c r="E7" s="16" t="s">
        <v>201</v>
      </c>
      <c r="F7" s="16" t="s">
        <v>198</v>
      </c>
      <c r="G7" s="16" t="s">
        <v>159</v>
      </c>
      <c r="H7" s="17">
        <v>42722</v>
      </c>
      <c r="I7" s="16">
        <v>3.6</v>
      </c>
      <c r="J7" s="16"/>
      <c r="K7" s="64">
        <v>5</v>
      </c>
      <c r="L7" s="56"/>
    </row>
    <row r="8" spans="1:12" ht="15">
      <c r="A8" s="16">
        <v>6</v>
      </c>
      <c r="B8" s="16" t="s">
        <v>203</v>
      </c>
      <c r="C8" s="16" t="s">
        <v>220</v>
      </c>
      <c r="D8" s="16" t="s">
        <v>157</v>
      </c>
      <c r="E8" s="16" t="s">
        <v>197</v>
      </c>
      <c r="F8" s="16" t="s">
        <v>198</v>
      </c>
      <c r="G8" s="16" t="s">
        <v>160</v>
      </c>
      <c r="H8" s="17">
        <v>42753</v>
      </c>
      <c r="I8" s="16">
        <v>0.35</v>
      </c>
      <c r="J8" s="16"/>
      <c r="K8" s="64"/>
      <c r="L8" s="67"/>
    </row>
    <row r="9" spans="1:12" ht="15">
      <c r="A9" s="16">
        <v>7</v>
      </c>
      <c r="B9" s="16" t="s">
        <v>203</v>
      </c>
      <c r="C9" s="16" t="s">
        <v>220</v>
      </c>
      <c r="D9" s="16" t="s">
        <v>158</v>
      </c>
      <c r="E9" s="16" t="s">
        <v>197</v>
      </c>
      <c r="F9" s="16" t="s">
        <v>198</v>
      </c>
      <c r="G9" s="16" t="s">
        <v>12</v>
      </c>
      <c r="H9" s="17">
        <v>42752</v>
      </c>
      <c r="I9" s="16">
        <v>1.05</v>
      </c>
      <c r="J9" s="16"/>
      <c r="K9" s="64"/>
      <c r="L9" s="57"/>
    </row>
    <row r="10" spans="1:12" ht="17.25" customHeight="1">
      <c r="A10" s="16">
        <v>8</v>
      </c>
      <c r="B10" s="16" t="s">
        <v>203</v>
      </c>
      <c r="C10" s="16" t="s">
        <v>221</v>
      </c>
      <c r="D10" s="16" t="s">
        <v>161</v>
      </c>
      <c r="E10" s="16" t="s">
        <v>201</v>
      </c>
      <c r="F10" s="16" t="s">
        <v>204</v>
      </c>
      <c r="G10" s="16" t="s">
        <v>159</v>
      </c>
      <c r="H10" s="17">
        <v>42600</v>
      </c>
      <c r="I10" s="16">
        <v>1.8</v>
      </c>
      <c r="J10" s="16"/>
      <c r="K10" s="16">
        <v>1.8</v>
      </c>
      <c r="L10" s="4"/>
    </row>
    <row r="11" spans="1:12" s="1" customFormat="1" ht="14.25">
      <c r="A11" s="16">
        <v>9</v>
      </c>
      <c r="B11" s="16" t="s">
        <v>114</v>
      </c>
      <c r="C11" s="16" t="s">
        <v>27</v>
      </c>
      <c r="D11" s="16" t="s">
        <v>28</v>
      </c>
      <c r="E11" s="16" t="s">
        <v>111</v>
      </c>
      <c r="F11" s="16" t="s">
        <v>198</v>
      </c>
      <c r="G11" s="16" t="s">
        <v>29</v>
      </c>
      <c r="H11" s="17">
        <v>42577</v>
      </c>
      <c r="I11" s="16">
        <v>0.6</v>
      </c>
      <c r="J11" s="16"/>
      <c r="K11" s="64">
        <v>43.5</v>
      </c>
      <c r="L11" s="56"/>
    </row>
    <row r="12" spans="1:12" s="1" customFormat="1" ht="14.25">
      <c r="A12" s="16">
        <v>10</v>
      </c>
      <c r="B12" s="16" t="s">
        <v>205</v>
      </c>
      <c r="C12" s="16" t="s">
        <v>27</v>
      </c>
      <c r="D12" s="16" t="s">
        <v>162</v>
      </c>
      <c r="E12" s="16" t="s">
        <v>201</v>
      </c>
      <c r="F12" s="16" t="s">
        <v>198</v>
      </c>
      <c r="G12" s="16" t="s">
        <v>202</v>
      </c>
      <c r="H12" s="17">
        <v>42664</v>
      </c>
      <c r="I12" s="16">
        <v>42.9</v>
      </c>
      <c r="J12" s="16"/>
      <c r="K12" s="64"/>
      <c r="L12" s="57"/>
    </row>
    <row r="13" spans="1:12" s="1" customFormat="1" ht="14.25">
      <c r="A13" s="16">
        <v>11</v>
      </c>
      <c r="B13" s="16" t="s">
        <v>205</v>
      </c>
      <c r="C13" s="16" t="s">
        <v>163</v>
      </c>
      <c r="D13" s="16" t="s">
        <v>164</v>
      </c>
      <c r="E13" s="16" t="s">
        <v>201</v>
      </c>
      <c r="F13" s="16" t="s">
        <v>206</v>
      </c>
      <c r="G13" s="16" t="s">
        <v>207</v>
      </c>
      <c r="H13" s="17">
        <v>42635</v>
      </c>
      <c r="I13" s="16">
        <v>29.05</v>
      </c>
      <c r="J13" s="16"/>
      <c r="K13" s="16">
        <v>29.05</v>
      </c>
      <c r="L13" s="4"/>
    </row>
    <row r="14" spans="1:12" s="1" customFormat="1" ht="14.25">
      <c r="A14" s="16">
        <v>12</v>
      </c>
      <c r="B14" s="16" t="s">
        <v>105</v>
      </c>
      <c r="C14" s="16" t="s">
        <v>4</v>
      </c>
      <c r="D14" s="16" t="s">
        <v>5</v>
      </c>
      <c r="E14" s="16" t="s">
        <v>106</v>
      </c>
      <c r="F14" s="16" t="s">
        <v>127</v>
      </c>
      <c r="G14" s="16" t="s">
        <v>6</v>
      </c>
      <c r="H14" s="17">
        <v>42257</v>
      </c>
      <c r="I14" s="16">
        <v>0.27</v>
      </c>
      <c r="J14" s="16" t="s">
        <v>107</v>
      </c>
      <c r="K14" s="64">
        <v>29.074999999999999</v>
      </c>
      <c r="L14" s="65"/>
    </row>
    <row r="15" spans="1:12" s="1" customFormat="1" ht="14.25">
      <c r="A15" s="16">
        <v>13</v>
      </c>
      <c r="B15" s="16" t="s">
        <v>105</v>
      </c>
      <c r="C15" s="16" t="s">
        <v>7</v>
      </c>
      <c r="D15" s="16" t="s">
        <v>8</v>
      </c>
      <c r="E15" s="16" t="s">
        <v>106</v>
      </c>
      <c r="F15" s="16" t="s">
        <v>127</v>
      </c>
      <c r="G15" s="16" t="s">
        <v>6</v>
      </c>
      <c r="H15" s="17">
        <v>41949</v>
      </c>
      <c r="I15" s="16">
        <v>1.62</v>
      </c>
      <c r="J15" s="16" t="s">
        <v>108</v>
      </c>
      <c r="K15" s="64"/>
      <c r="L15" s="65"/>
    </row>
    <row r="16" spans="1:12" s="1" customFormat="1" ht="14.25">
      <c r="A16" s="16">
        <v>14</v>
      </c>
      <c r="B16" s="16" t="s">
        <v>105</v>
      </c>
      <c r="C16" s="16" t="s">
        <v>7</v>
      </c>
      <c r="D16" s="16" t="s">
        <v>9</v>
      </c>
      <c r="E16" s="16" t="s">
        <v>106</v>
      </c>
      <c r="F16" s="16" t="s">
        <v>127</v>
      </c>
      <c r="G16" s="16" t="s">
        <v>6</v>
      </c>
      <c r="H16" s="17">
        <v>41885</v>
      </c>
      <c r="I16" s="16">
        <v>0.24</v>
      </c>
      <c r="J16" s="16" t="s">
        <v>109</v>
      </c>
      <c r="K16" s="64"/>
      <c r="L16" s="65"/>
    </row>
    <row r="17" spans="1:12" s="1" customFormat="1" ht="14.25">
      <c r="A17" s="16">
        <v>15</v>
      </c>
      <c r="B17" s="16" t="s">
        <v>105</v>
      </c>
      <c r="C17" s="16" t="s">
        <v>7</v>
      </c>
      <c r="D17" s="16" t="s">
        <v>10</v>
      </c>
      <c r="E17" s="16" t="s">
        <v>106</v>
      </c>
      <c r="F17" s="16" t="s">
        <v>127</v>
      </c>
      <c r="G17" s="16" t="s">
        <v>6</v>
      </c>
      <c r="H17" s="17">
        <v>42256</v>
      </c>
      <c r="I17" s="16">
        <v>0.15</v>
      </c>
      <c r="J17" s="16" t="s">
        <v>109</v>
      </c>
      <c r="K17" s="64"/>
      <c r="L17" s="65"/>
    </row>
    <row r="18" spans="1:12" s="1" customFormat="1" ht="14.25">
      <c r="A18" s="16">
        <v>16</v>
      </c>
      <c r="B18" s="16" t="s">
        <v>105</v>
      </c>
      <c r="C18" s="16" t="s">
        <v>7</v>
      </c>
      <c r="D18" s="16" t="s">
        <v>145</v>
      </c>
      <c r="E18" s="16" t="s">
        <v>201</v>
      </c>
      <c r="F18" s="16" t="s">
        <v>208</v>
      </c>
      <c r="G18" s="16" t="s">
        <v>209</v>
      </c>
      <c r="H18" s="17">
        <v>42538</v>
      </c>
      <c r="I18" s="16">
        <v>0.25</v>
      </c>
      <c r="J18" s="16"/>
      <c r="K18" s="64"/>
      <c r="L18" s="65"/>
    </row>
    <row r="19" spans="1:12" s="1" customFormat="1" ht="14.25">
      <c r="A19" s="16">
        <v>17</v>
      </c>
      <c r="B19" s="16" t="s">
        <v>110</v>
      </c>
      <c r="C19" s="16" t="s">
        <v>7</v>
      </c>
      <c r="D19" s="16" t="s">
        <v>11</v>
      </c>
      <c r="E19" s="16" t="s">
        <v>111</v>
      </c>
      <c r="F19" s="16" t="s">
        <v>128</v>
      </c>
      <c r="G19" s="16" t="s">
        <v>12</v>
      </c>
      <c r="H19" s="17">
        <v>42390</v>
      </c>
      <c r="I19" s="16">
        <v>3.9</v>
      </c>
      <c r="J19" s="16" t="s">
        <v>112</v>
      </c>
      <c r="K19" s="64"/>
      <c r="L19" s="65"/>
    </row>
    <row r="20" spans="1:12" s="1" customFormat="1" ht="14.25">
      <c r="A20" s="16">
        <v>18</v>
      </c>
      <c r="B20" s="16" t="s">
        <v>110</v>
      </c>
      <c r="C20" s="16" t="s">
        <v>7</v>
      </c>
      <c r="D20" s="16" t="s">
        <v>13</v>
      </c>
      <c r="E20" s="16" t="s">
        <v>111</v>
      </c>
      <c r="F20" s="16" t="s">
        <v>128</v>
      </c>
      <c r="G20" s="16" t="s">
        <v>12</v>
      </c>
      <c r="H20" s="17">
        <v>42391</v>
      </c>
      <c r="I20" s="16">
        <v>2.1</v>
      </c>
      <c r="J20" s="16" t="s">
        <v>113</v>
      </c>
      <c r="K20" s="64"/>
      <c r="L20" s="65"/>
    </row>
    <row r="21" spans="1:12" s="1" customFormat="1" ht="14.25">
      <c r="A21" s="16">
        <v>19</v>
      </c>
      <c r="B21" s="16" t="s">
        <v>110</v>
      </c>
      <c r="C21" s="16" t="s">
        <v>7</v>
      </c>
      <c r="D21" s="16" t="s">
        <v>15</v>
      </c>
      <c r="E21" s="16" t="s">
        <v>111</v>
      </c>
      <c r="F21" s="16" t="s">
        <v>128</v>
      </c>
      <c r="G21" s="16" t="s">
        <v>12</v>
      </c>
      <c r="H21" s="17">
        <v>42706</v>
      </c>
      <c r="I21" s="16">
        <v>1.62</v>
      </c>
      <c r="J21" s="16"/>
      <c r="K21" s="64"/>
      <c r="L21" s="65"/>
    </row>
    <row r="22" spans="1:12" s="1" customFormat="1" ht="15">
      <c r="A22" s="16">
        <v>20</v>
      </c>
      <c r="B22" s="16" t="s">
        <v>110</v>
      </c>
      <c r="C22" s="16" t="s">
        <v>7</v>
      </c>
      <c r="D22" s="16" t="s">
        <v>16</v>
      </c>
      <c r="E22" s="16" t="s">
        <v>111</v>
      </c>
      <c r="F22" s="16" t="s">
        <v>128</v>
      </c>
      <c r="G22" s="16" t="s">
        <v>12</v>
      </c>
      <c r="H22" s="17">
        <v>42732</v>
      </c>
      <c r="I22" s="18">
        <v>0.56499999999999995</v>
      </c>
      <c r="J22" s="19"/>
      <c r="K22" s="64"/>
      <c r="L22" s="65"/>
    </row>
    <row r="23" spans="1:12" s="1" customFormat="1" ht="15">
      <c r="A23" s="16">
        <v>21</v>
      </c>
      <c r="B23" s="16" t="s">
        <v>105</v>
      </c>
      <c r="C23" s="16" t="s">
        <v>7</v>
      </c>
      <c r="D23" s="16" t="s">
        <v>14</v>
      </c>
      <c r="E23" s="16" t="s">
        <v>111</v>
      </c>
      <c r="F23" s="16" t="s">
        <v>128</v>
      </c>
      <c r="G23" s="16" t="s">
        <v>6</v>
      </c>
      <c r="H23" s="17">
        <v>42226</v>
      </c>
      <c r="I23" s="18">
        <v>2.4300000000000002</v>
      </c>
      <c r="J23" s="19" t="s">
        <v>108</v>
      </c>
      <c r="K23" s="64"/>
      <c r="L23" s="65"/>
    </row>
    <row r="24" spans="1:12" s="1" customFormat="1" ht="15">
      <c r="A24" s="16">
        <v>22</v>
      </c>
      <c r="B24" s="16" t="s">
        <v>105</v>
      </c>
      <c r="C24" s="16" t="s">
        <v>7</v>
      </c>
      <c r="D24" s="16" t="s">
        <v>17</v>
      </c>
      <c r="E24" s="16" t="s">
        <v>111</v>
      </c>
      <c r="F24" s="16" t="s">
        <v>128</v>
      </c>
      <c r="G24" s="16" t="s">
        <v>6</v>
      </c>
      <c r="H24" s="17">
        <v>42587</v>
      </c>
      <c r="I24" s="18">
        <v>0.54</v>
      </c>
      <c r="J24" s="19"/>
      <c r="K24" s="64"/>
      <c r="L24" s="65"/>
    </row>
    <row r="25" spans="1:12" s="1" customFormat="1" ht="15">
      <c r="A25" s="16">
        <v>23</v>
      </c>
      <c r="B25" s="16" t="s">
        <v>105</v>
      </c>
      <c r="C25" s="16" t="s">
        <v>7</v>
      </c>
      <c r="D25" s="16" t="s">
        <v>18</v>
      </c>
      <c r="E25" s="16" t="s">
        <v>111</v>
      </c>
      <c r="F25" s="16" t="s">
        <v>128</v>
      </c>
      <c r="G25" s="16" t="s">
        <v>6</v>
      </c>
      <c r="H25" s="17">
        <v>42588</v>
      </c>
      <c r="I25" s="18">
        <v>15.39</v>
      </c>
      <c r="J25" s="19"/>
      <c r="K25" s="64"/>
      <c r="L25" s="65"/>
    </row>
    <row r="26" spans="1:12" s="1" customFormat="1" ht="15">
      <c r="A26" s="16">
        <v>24</v>
      </c>
      <c r="B26" s="16" t="s">
        <v>105</v>
      </c>
      <c r="C26" s="16" t="s">
        <v>21</v>
      </c>
      <c r="D26" s="16" t="s">
        <v>22</v>
      </c>
      <c r="E26" s="16" t="s">
        <v>106</v>
      </c>
      <c r="F26" s="64" t="s">
        <v>198</v>
      </c>
      <c r="G26" s="16" t="s">
        <v>6</v>
      </c>
      <c r="H26" s="17">
        <v>42433</v>
      </c>
      <c r="I26" s="18">
        <v>15.66</v>
      </c>
      <c r="J26" s="19"/>
      <c r="K26" s="66">
        <f>SUM(I26:I27)</f>
        <v>15.912000000000001</v>
      </c>
      <c r="L26" s="65"/>
    </row>
    <row r="27" spans="1:12" s="1" customFormat="1" ht="15">
      <c r="A27" s="16">
        <v>25</v>
      </c>
      <c r="B27" s="16" t="s">
        <v>105</v>
      </c>
      <c r="C27" s="16" t="s">
        <v>21</v>
      </c>
      <c r="D27" s="16" t="s">
        <v>23</v>
      </c>
      <c r="E27" s="16" t="s">
        <v>106</v>
      </c>
      <c r="F27" s="64"/>
      <c r="G27" s="16" t="s">
        <v>6</v>
      </c>
      <c r="H27" s="17">
        <v>42349</v>
      </c>
      <c r="I27" s="18">
        <v>0.252</v>
      </c>
      <c r="J27" s="19"/>
      <c r="K27" s="69"/>
      <c r="L27" s="65"/>
    </row>
    <row r="28" spans="1:12" s="1" customFormat="1" ht="15">
      <c r="A28" s="16">
        <v>26</v>
      </c>
      <c r="B28" s="16" t="s">
        <v>105</v>
      </c>
      <c r="C28" s="16" t="s">
        <v>19</v>
      </c>
      <c r="D28" s="16" t="s">
        <v>20</v>
      </c>
      <c r="E28" s="16" t="s">
        <v>106</v>
      </c>
      <c r="F28" s="16" t="s">
        <v>198</v>
      </c>
      <c r="G28" s="16" t="s">
        <v>6</v>
      </c>
      <c r="H28" s="17">
        <v>41365</v>
      </c>
      <c r="I28" s="18">
        <v>0.81</v>
      </c>
      <c r="J28" s="16"/>
      <c r="K28" s="66">
        <v>36.840000000000003</v>
      </c>
      <c r="L28" s="56"/>
    </row>
    <row r="29" spans="1:12" s="1" customFormat="1" ht="15">
      <c r="A29" s="16">
        <v>27</v>
      </c>
      <c r="B29" s="16" t="s">
        <v>205</v>
      </c>
      <c r="C29" s="16" t="s">
        <v>146</v>
      </c>
      <c r="D29" s="16" t="s">
        <v>147</v>
      </c>
      <c r="E29" s="16" t="s">
        <v>197</v>
      </c>
      <c r="F29" s="64" t="s">
        <v>210</v>
      </c>
      <c r="G29" s="16" t="s">
        <v>211</v>
      </c>
      <c r="H29" s="17">
        <v>42573</v>
      </c>
      <c r="I29" s="20">
        <v>1.05</v>
      </c>
      <c r="J29" s="16"/>
      <c r="K29" s="66"/>
      <c r="L29" s="67"/>
    </row>
    <row r="30" spans="1:12" s="1" customFormat="1" ht="15">
      <c r="A30" s="16">
        <v>28</v>
      </c>
      <c r="B30" s="16" t="s">
        <v>205</v>
      </c>
      <c r="C30" s="16" t="s">
        <v>146</v>
      </c>
      <c r="D30" s="16" t="s">
        <v>148</v>
      </c>
      <c r="E30" s="16" t="s">
        <v>197</v>
      </c>
      <c r="F30" s="64"/>
      <c r="G30" s="16" t="s">
        <v>211</v>
      </c>
      <c r="H30" s="17">
        <v>42574</v>
      </c>
      <c r="I30" s="20">
        <v>0.7</v>
      </c>
      <c r="J30" s="16"/>
      <c r="K30" s="66"/>
      <c r="L30" s="67"/>
    </row>
    <row r="31" spans="1:12" s="1" customFormat="1" ht="15">
      <c r="A31" s="16">
        <v>29</v>
      </c>
      <c r="B31" s="16" t="s">
        <v>205</v>
      </c>
      <c r="C31" s="16" t="s">
        <v>146</v>
      </c>
      <c r="D31" s="16" t="s">
        <v>149</v>
      </c>
      <c r="E31" s="16" t="s">
        <v>197</v>
      </c>
      <c r="F31" s="64"/>
      <c r="G31" s="16" t="s">
        <v>211</v>
      </c>
      <c r="H31" s="17">
        <v>42575</v>
      </c>
      <c r="I31" s="20">
        <v>0.7</v>
      </c>
      <c r="J31" s="16"/>
      <c r="K31" s="66"/>
      <c r="L31" s="67"/>
    </row>
    <row r="32" spans="1:12" s="1" customFormat="1" ht="15">
      <c r="A32" s="16">
        <v>30</v>
      </c>
      <c r="B32" s="16" t="s">
        <v>205</v>
      </c>
      <c r="C32" s="16" t="s">
        <v>146</v>
      </c>
      <c r="D32" s="16" t="s">
        <v>150</v>
      </c>
      <c r="E32" s="16" t="s">
        <v>197</v>
      </c>
      <c r="F32" s="64"/>
      <c r="G32" s="16" t="s">
        <v>211</v>
      </c>
      <c r="H32" s="17">
        <v>42576</v>
      </c>
      <c r="I32" s="20">
        <v>2.8</v>
      </c>
      <c r="J32" s="16"/>
      <c r="K32" s="66"/>
      <c r="L32" s="67"/>
    </row>
    <row r="33" spans="1:12" s="1" customFormat="1" ht="15">
      <c r="A33" s="16">
        <v>31</v>
      </c>
      <c r="B33" s="16" t="s">
        <v>105</v>
      </c>
      <c r="C33" s="16" t="s">
        <v>151</v>
      </c>
      <c r="D33" s="16" t="s">
        <v>152</v>
      </c>
      <c r="E33" s="16" t="s">
        <v>201</v>
      </c>
      <c r="F33" s="64" t="s">
        <v>198</v>
      </c>
      <c r="G33" s="16" t="s">
        <v>6</v>
      </c>
      <c r="H33" s="17">
        <v>42761</v>
      </c>
      <c r="I33" s="20">
        <v>27</v>
      </c>
      <c r="J33" s="16"/>
      <c r="K33" s="66"/>
      <c r="L33" s="67"/>
    </row>
    <row r="34" spans="1:12" s="1" customFormat="1" ht="15">
      <c r="A34" s="16">
        <v>32</v>
      </c>
      <c r="B34" s="16" t="s">
        <v>105</v>
      </c>
      <c r="C34" s="16" t="s">
        <v>151</v>
      </c>
      <c r="D34" s="16" t="s">
        <v>153</v>
      </c>
      <c r="E34" s="16" t="s">
        <v>201</v>
      </c>
      <c r="F34" s="64"/>
      <c r="G34" s="16" t="s">
        <v>6</v>
      </c>
      <c r="H34" s="17">
        <v>42763</v>
      </c>
      <c r="I34" s="20">
        <v>3.78</v>
      </c>
      <c r="J34" s="16"/>
      <c r="K34" s="66"/>
      <c r="L34" s="57"/>
    </row>
    <row r="35" spans="1:12" ht="15">
      <c r="A35" s="16">
        <v>33</v>
      </c>
      <c r="B35" s="16" t="s">
        <v>115</v>
      </c>
      <c r="C35" s="16" t="s">
        <v>34</v>
      </c>
      <c r="D35" s="16" t="s">
        <v>35</v>
      </c>
      <c r="E35" s="16" t="s">
        <v>106</v>
      </c>
      <c r="F35" s="64" t="s">
        <v>33</v>
      </c>
      <c r="G35" s="16" t="s">
        <v>36</v>
      </c>
      <c r="H35" s="17">
        <v>42473</v>
      </c>
      <c r="I35" s="20">
        <v>10.8</v>
      </c>
      <c r="J35" s="19"/>
      <c r="K35" s="66">
        <v>50.869</v>
      </c>
      <c r="L35" s="56"/>
    </row>
    <row r="36" spans="1:12" s="2" customFormat="1" ht="15">
      <c r="A36" s="16">
        <v>34</v>
      </c>
      <c r="B36" s="16" t="s">
        <v>110</v>
      </c>
      <c r="C36" s="16" t="s">
        <v>34</v>
      </c>
      <c r="D36" s="16" t="s">
        <v>37</v>
      </c>
      <c r="E36" s="16" t="s">
        <v>106</v>
      </c>
      <c r="F36" s="64"/>
      <c r="G36" s="16" t="s">
        <v>36</v>
      </c>
      <c r="H36" s="17">
        <v>42473</v>
      </c>
      <c r="I36" s="20">
        <v>0.26500000000000001</v>
      </c>
      <c r="J36" s="19"/>
      <c r="K36" s="66"/>
      <c r="L36" s="67"/>
    </row>
    <row r="37" spans="1:12" ht="15">
      <c r="A37" s="16">
        <v>35</v>
      </c>
      <c r="B37" s="16" t="s">
        <v>105</v>
      </c>
      <c r="C37" s="16" t="s">
        <v>34</v>
      </c>
      <c r="D37" s="16" t="s">
        <v>38</v>
      </c>
      <c r="E37" s="16" t="s">
        <v>106</v>
      </c>
      <c r="F37" s="64"/>
      <c r="G37" s="16" t="s">
        <v>6</v>
      </c>
      <c r="H37" s="17">
        <v>42076</v>
      </c>
      <c r="I37" s="20">
        <v>0.14299999999999999</v>
      </c>
      <c r="J37" s="19"/>
      <c r="K37" s="66"/>
      <c r="L37" s="67"/>
    </row>
    <row r="38" spans="1:12" ht="15">
      <c r="A38" s="16">
        <v>36</v>
      </c>
      <c r="B38" s="16" t="s">
        <v>105</v>
      </c>
      <c r="C38" s="16" t="s">
        <v>34</v>
      </c>
      <c r="D38" s="16" t="s">
        <v>39</v>
      </c>
      <c r="E38" s="16" t="s">
        <v>106</v>
      </c>
      <c r="F38" s="64"/>
      <c r="G38" s="16" t="s">
        <v>6</v>
      </c>
      <c r="H38" s="17">
        <v>42476</v>
      </c>
      <c r="I38" s="20">
        <v>1.08</v>
      </c>
      <c r="J38" s="16"/>
      <c r="K38" s="66"/>
      <c r="L38" s="67"/>
    </row>
    <row r="39" spans="1:12" ht="15">
      <c r="A39" s="16">
        <v>37</v>
      </c>
      <c r="B39" s="16" t="s">
        <v>105</v>
      </c>
      <c r="C39" s="16" t="s">
        <v>34</v>
      </c>
      <c r="D39" s="16" t="s">
        <v>40</v>
      </c>
      <c r="E39" s="16" t="s">
        <v>106</v>
      </c>
      <c r="F39" s="64"/>
      <c r="G39" s="16" t="s">
        <v>6</v>
      </c>
      <c r="H39" s="17">
        <v>42367</v>
      </c>
      <c r="I39" s="20">
        <v>8.64</v>
      </c>
      <c r="J39" s="19"/>
      <c r="K39" s="66"/>
      <c r="L39" s="67"/>
    </row>
    <row r="40" spans="1:12" ht="15">
      <c r="A40" s="16">
        <v>38</v>
      </c>
      <c r="B40" s="16" t="s">
        <v>105</v>
      </c>
      <c r="C40" s="16" t="s">
        <v>34</v>
      </c>
      <c r="D40" s="16" t="s">
        <v>41</v>
      </c>
      <c r="E40" s="16" t="s">
        <v>106</v>
      </c>
      <c r="F40" s="64"/>
      <c r="G40" s="16" t="s">
        <v>6</v>
      </c>
      <c r="H40" s="17">
        <v>42119</v>
      </c>
      <c r="I40" s="20">
        <v>1.08</v>
      </c>
      <c r="J40" s="19"/>
      <c r="K40" s="66"/>
      <c r="L40" s="67"/>
    </row>
    <row r="41" spans="1:12" ht="15">
      <c r="A41" s="16">
        <v>39</v>
      </c>
      <c r="B41" s="16" t="s">
        <v>105</v>
      </c>
      <c r="C41" s="16" t="s">
        <v>34</v>
      </c>
      <c r="D41" s="16" t="s">
        <v>42</v>
      </c>
      <c r="E41" s="16" t="s">
        <v>106</v>
      </c>
      <c r="F41" s="64"/>
      <c r="G41" s="16" t="s">
        <v>6</v>
      </c>
      <c r="H41" s="17">
        <v>42291</v>
      </c>
      <c r="I41" s="20">
        <v>1.08</v>
      </c>
      <c r="J41" s="19"/>
      <c r="K41" s="66"/>
      <c r="L41" s="67"/>
    </row>
    <row r="42" spans="1:12" ht="15">
      <c r="A42" s="16">
        <v>40</v>
      </c>
      <c r="B42" s="16" t="s">
        <v>105</v>
      </c>
      <c r="C42" s="16" t="s">
        <v>34</v>
      </c>
      <c r="D42" s="16" t="s">
        <v>43</v>
      </c>
      <c r="E42" s="16" t="s">
        <v>106</v>
      </c>
      <c r="F42" s="64"/>
      <c r="G42" s="16" t="s">
        <v>6</v>
      </c>
      <c r="H42" s="17">
        <v>42476</v>
      </c>
      <c r="I42" s="20">
        <v>0.21</v>
      </c>
      <c r="J42" s="19"/>
      <c r="K42" s="66"/>
      <c r="L42" s="67"/>
    </row>
    <row r="43" spans="1:12" ht="15">
      <c r="A43" s="16">
        <v>41</v>
      </c>
      <c r="B43" s="16" t="s">
        <v>105</v>
      </c>
      <c r="C43" s="16" t="s">
        <v>34</v>
      </c>
      <c r="D43" s="16" t="s">
        <v>44</v>
      </c>
      <c r="E43" s="16" t="s">
        <v>106</v>
      </c>
      <c r="F43" s="64"/>
      <c r="G43" s="16" t="s">
        <v>6</v>
      </c>
      <c r="H43" s="17">
        <v>42367</v>
      </c>
      <c r="I43" s="20">
        <v>0.19500000000000001</v>
      </c>
      <c r="J43" s="19"/>
      <c r="K43" s="66"/>
      <c r="L43" s="67"/>
    </row>
    <row r="44" spans="1:12" ht="15">
      <c r="A44" s="16">
        <v>42</v>
      </c>
      <c r="B44" s="16" t="s">
        <v>105</v>
      </c>
      <c r="C44" s="16" t="s">
        <v>34</v>
      </c>
      <c r="D44" s="16" t="s">
        <v>45</v>
      </c>
      <c r="E44" s="16" t="s">
        <v>106</v>
      </c>
      <c r="F44" s="64"/>
      <c r="G44" s="16" t="s">
        <v>6</v>
      </c>
      <c r="H44" s="17">
        <v>42539</v>
      </c>
      <c r="I44" s="20">
        <v>10.8</v>
      </c>
      <c r="J44" s="19"/>
      <c r="K44" s="66"/>
      <c r="L44" s="67"/>
    </row>
    <row r="45" spans="1:12" ht="15">
      <c r="A45" s="16">
        <v>43</v>
      </c>
      <c r="B45" s="16" t="s">
        <v>105</v>
      </c>
      <c r="C45" s="16" t="s">
        <v>34</v>
      </c>
      <c r="D45" s="16" t="s">
        <v>46</v>
      </c>
      <c r="E45" s="16" t="s">
        <v>106</v>
      </c>
      <c r="F45" s="64"/>
      <c r="G45" s="16" t="s">
        <v>6</v>
      </c>
      <c r="H45" s="17">
        <v>42401</v>
      </c>
      <c r="I45" s="20">
        <v>4.05</v>
      </c>
      <c r="J45" s="19"/>
      <c r="K45" s="66"/>
      <c r="L45" s="67"/>
    </row>
    <row r="46" spans="1:12" ht="15">
      <c r="A46" s="16">
        <v>44</v>
      </c>
      <c r="B46" s="16" t="s">
        <v>105</v>
      </c>
      <c r="C46" s="16" t="s">
        <v>34</v>
      </c>
      <c r="D46" s="16" t="s">
        <v>47</v>
      </c>
      <c r="E46" s="16" t="s">
        <v>106</v>
      </c>
      <c r="F46" s="64"/>
      <c r="G46" s="16" t="s">
        <v>6</v>
      </c>
      <c r="H46" s="17">
        <v>42320</v>
      </c>
      <c r="I46" s="20">
        <v>11.88</v>
      </c>
      <c r="J46" s="19"/>
      <c r="K46" s="66"/>
      <c r="L46" s="67"/>
    </row>
    <row r="47" spans="1:12" ht="15">
      <c r="A47" s="16">
        <v>45</v>
      </c>
      <c r="B47" s="16" t="s">
        <v>105</v>
      </c>
      <c r="C47" s="16" t="s">
        <v>34</v>
      </c>
      <c r="D47" s="16" t="s">
        <v>48</v>
      </c>
      <c r="E47" s="16" t="s">
        <v>106</v>
      </c>
      <c r="F47" s="64"/>
      <c r="G47" s="16" t="s">
        <v>6</v>
      </c>
      <c r="H47" s="17">
        <v>42192</v>
      </c>
      <c r="I47" s="20">
        <v>0.27</v>
      </c>
      <c r="J47" s="19"/>
      <c r="K47" s="66"/>
      <c r="L47" s="67"/>
    </row>
    <row r="48" spans="1:12" ht="15">
      <c r="A48" s="16">
        <v>46</v>
      </c>
      <c r="B48" s="16" t="s">
        <v>105</v>
      </c>
      <c r="C48" s="16" t="s">
        <v>34</v>
      </c>
      <c r="D48" s="16" t="s">
        <v>49</v>
      </c>
      <c r="E48" s="16" t="s">
        <v>106</v>
      </c>
      <c r="F48" s="64"/>
      <c r="G48" s="16" t="s">
        <v>6</v>
      </c>
      <c r="H48" s="17">
        <v>42466</v>
      </c>
      <c r="I48" s="20">
        <v>0.21099999999999999</v>
      </c>
      <c r="J48" s="19"/>
      <c r="K48" s="66"/>
      <c r="L48" s="67"/>
    </row>
    <row r="49" spans="1:12" ht="15">
      <c r="A49" s="16">
        <v>47</v>
      </c>
      <c r="B49" s="16" t="s">
        <v>105</v>
      </c>
      <c r="C49" s="16" t="s">
        <v>34</v>
      </c>
      <c r="D49" s="16" t="s">
        <v>50</v>
      </c>
      <c r="E49" s="16" t="s">
        <v>106</v>
      </c>
      <c r="F49" s="64"/>
      <c r="G49" s="16" t="s">
        <v>6</v>
      </c>
      <c r="H49" s="17">
        <v>42192</v>
      </c>
      <c r="I49" s="20">
        <v>0.16500000000000001</v>
      </c>
      <c r="J49" s="19"/>
      <c r="K49" s="66"/>
      <c r="L49" s="57"/>
    </row>
    <row r="50" spans="1:12" ht="15">
      <c r="A50" s="16">
        <v>48</v>
      </c>
      <c r="B50" s="16" t="s">
        <v>105</v>
      </c>
      <c r="C50" s="16" t="s">
        <v>34</v>
      </c>
      <c r="D50" s="16" t="s">
        <v>51</v>
      </c>
      <c r="E50" s="16" t="s">
        <v>106</v>
      </c>
      <c r="F50" s="64"/>
      <c r="G50" s="16" t="s">
        <v>6</v>
      </c>
      <c r="H50" s="17">
        <v>42757</v>
      </c>
      <c r="I50" s="20">
        <v>0.25</v>
      </c>
      <c r="J50" s="19"/>
      <c r="K50" s="66">
        <v>35.89</v>
      </c>
      <c r="L50" s="56"/>
    </row>
    <row r="51" spans="1:12" ht="15">
      <c r="A51" s="16">
        <v>49</v>
      </c>
      <c r="B51" s="16" t="s">
        <v>105</v>
      </c>
      <c r="C51" s="16" t="s">
        <v>34</v>
      </c>
      <c r="D51" s="16" t="s">
        <v>52</v>
      </c>
      <c r="E51" s="16" t="s">
        <v>106</v>
      </c>
      <c r="F51" s="64"/>
      <c r="G51" s="16" t="s">
        <v>6</v>
      </c>
      <c r="H51" s="17">
        <v>42633</v>
      </c>
      <c r="I51" s="20">
        <v>16.739999999999998</v>
      </c>
      <c r="J51" s="19"/>
      <c r="K51" s="66"/>
      <c r="L51" s="67"/>
    </row>
    <row r="52" spans="1:12" ht="15">
      <c r="A52" s="16">
        <v>50</v>
      </c>
      <c r="B52" s="16" t="s">
        <v>105</v>
      </c>
      <c r="C52" s="16" t="s">
        <v>34</v>
      </c>
      <c r="D52" s="16" t="s">
        <v>53</v>
      </c>
      <c r="E52" s="16" t="s">
        <v>106</v>
      </c>
      <c r="F52" s="64"/>
      <c r="G52" s="16" t="s">
        <v>6</v>
      </c>
      <c r="H52" s="17">
        <v>42712</v>
      </c>
      <c r="I52" s="18">
        <v>6.48</v>
      </c>
      <c r="J52" s="19"/>
      <c r="K52" s="66"/>
      <c r="L52" s="67"/>
    </row>
    <row r="53" spans="1:12" ht="15">
      <c r="A53" s="16">
        <v>51</v>
      </c>
      <c r="B53" s="16" t="s">
        <v>105</v>
      </c>
      <c r="C53" s="16" t="s">
        <v>34</v>
      </c>
      <c r="D53" s="16" t="s">
        <v>54</v>
      </c>
      <c r="E53" s="16" t="s">
        <v>106</v>
      </c>
      <c r="F53" s="64"/>
      <c r="G53" s="16" t="s">
        <v>6</v>
      </c>
      <c r="H53" s="17">
        <v>42757</v>
      </c>
      <c r="I53" s="18">
        <v>7.29</v>
      </c>
      <c r="J53" s="19"/>
      <c r="K53" s="66"/>
      <c r="L53" s="67"/>
    </row>
    <row r="54" spans="1:12" ht="15">
      <c r="A54" s="16">
        <v>52</v>
      </c>
      <c r="B54" s="16" t="s">
        <v>105</v>
      </c>
      <c r="C54" s="16" t="s">
        <v>34</v>
      </c>
      <c r="D54" s="16" t="s">
        <v>55</v>
      </c>
      <c r="E54" s="16" t="s">
        <v>106</v>
      </c>
      <c r="F54" s="64"/>
      <c r="G54" s="16" t="s">
        <v>6</v>
      </c>
      <c r="H54" s="17">
        <v>42866</v>
      </c>
      <c r="I54" s="18">
        <v>5.13</v>
      </c>
      <c r="J54" s="19"/>
      <c r="K54" s="66"/>
      <c r="L54" s="57"/>
    </row>
    <row r="55" spans="1:12" ht="15">
      <c r="A55" s="16">
        <v>53</v>
      </c>
      <c r="B55" s="16" t="s">
        <v>203</v>
      </c>
      <c r="C55" s="16" t="s">
        <v>165</v>
      </c>
      <c r="D55" s="16" t="s">
        <v>166</v>
      </c>
      <c r="E55" s="16" t="s">
        <v>197</v>
      </c>
      <c r="F55" s="64" t="s">
        <v>212</v>
      </c>
      <c r="G55" s="16" t="s">
        <v>213</v>
      </c>
      <c r="H55" s="21">
        <v>42672</v>
      </c>
      <c r="I55" s="18">
        <v>0.35</v>
      </c>
      <c r="J55" s="19"/>
      <c r="K55" s="66">
        <v>4.55</v>
      </c>
      <c r="L55" s="56"/>
    </row>
    <row r="56" spans="1:12" ht="15">
      <c r="A56" s="16">
        <v>54</v>
      </c>
      <c r="B56" s="16" t="s">
        <v>203</v>
      </c>
      <c r="C56" s="16" t="s">
        <v>165</v>
      </c>
      <c r="D56" s="16" t="s">
        <v>167</v>
      </c>
      <c r="E56" s="16" t="s">
        <v>197</v>
      </c>
      <c r="F56" s="64"/>
      <c r="G56" s="16" t="s">
        <v>207</v>
      </c>
      <c r="H56" s="21">
        <v>42635</v>
      </c>
      <c r="I56" s="18">
        <v>1.05</v>
      </c>
      <c r="J56" s="19"/>
      <c r="K56" s="66"/>
      <c r="L56" s="67"/>
    </row>
    <row r="57" spans="1:12" ht="15">
      <c r="A57" s="16">
        <v>55</v>
      </c>
      <c r="B57" s="16" t="s">
        <v>205</v>
      </c>
      <c r="C57" s="16" t="s">
        <v>165</v>
      </c>
      <c r="D57" s="16" t="s">
        <v>168</v>
      </c>
      <c r="E57" s="16" t="s">
        <v>197</v>
      </c>
      <c r="F57" s="64"/>
      <c r="G57" s="16" t="s">
        <v>214</v>
      </c>
      <c r="H57" s="21">
        <v>42581</v>
      </c>
      <c r="I57" s="18">
        <v>0.35</v>
      </c>
      <c r="J57" s="19"/>
      <c r="K57" s="66"/>
      <c r="L57" s="67"/>
    </row>
    <row r="58" spans="1:12" ht="15">
      <c r="A58" s="16">
        <v>56</v>
      </c>
      <c r="B58" s="16" t="s">
        <v>205</v>
      </c>
      <c r="C58" s="16" t="s">
        <v>165</v>
      </c>
      <c r="D58" s="16" t="s">
        <v>169</v>
      </c>
      <c r="E58" s="16" t="s">
        <v>197</v>
      </c>
      <c r="F58" s="64"/>
      <c r="G58" s="16" t="s">
        <v>214</v>
      </c>
      <c r="H58" s="21">
        <v>42565</v>
      </c>
      <c r="I58" s="18">
        <v>0.35</v>
      </c>
      <c r="J58" s="19"/>
      <c r="K58" s="66"/>
      <c r="L58" s="67"/>
    </row>
    <row r="59" spans="1:12" ht="15">
      <c r="A59" s="16">
        <v>57</v>
      </c>
      <c r="B59" s="16" t="s">
        <v>205</v>
      </c>
      <c r="C59" s="16" t="s">
        <v>165</v>
      </c>
      <c r="D59" s="16" t="s">
        <v>170</v>
      </c>
      <c r="E59" s="16" t="s">
        <v>197</v>
      </c>
      <c r="F59" s="64"/>
      <c r="G59" s="16" t="s">
        <v>214</v>
      </c>
      <c r="H59" s="21">
        <v>42564</v>
      </c>
      <c r="I59" s="18">
        <v>0.35</v>
      </c>
      <c r="J59" s="19"/>
      <c r="K59" s="66"/>
      <c r="L59" s="67"/>
    </row>
    <row r="60" spans="1:12" ht="15">
      <c r="A60" s="16">
        <v>58</v>
      </c>
      <c r="B60" s="16" t="s">
        <v>205</v>
      </c>
      <c r="C60" s="16" t="s">
        <v>165</v>
      </c>
      <c r="D60" s="16" t="s">
        <v>171</v>
      </c>
      <c r="E60" s="16" t="s">
        <v>197</v>
      </c>
      <c r="F60" s="64"/>
      <c r="G60" s="16" t="s">
        <v>214</v>
      </c>
      <c r="H60" s="21">
        <v>42649</v>
      </c>
      <c r="I60" s="18">
        <v>0.35</v>
      </c>
      <c r="J60" s="19"/>
      <c r="K60" s="66"/>
      <c r="L60" s="67"/>
    </row>
    <row r="61" spans="1:12" ht="15">
      <c r="A61" s="16">
        <v>59</v>
      </c>
      <c r="B61" s="16" t="s">
        <v>205</v>
      </c>
      <c r="C61" s="16" t="s">
        <v>165</v>
      </c>
      <c r="D61" s="16" t="s">
        <v>172</v>
      </c>
      <c r="E61" s="16" t="s">
        <v>197</v>
      </c>
      <c r="F61" s="64"/>
      <c r="G61" s="16" t="s">
        <v>214</v>
      </c>
      <c r="H61" s="21">
        <v>42675</v>
      </c>
      <c r="I61" s="18">
        <v>1.75</v>
      </c>
      <c r="J61" s="19"/>
      <c r="K61" s="66"/>
      <c r="L61" s="57"/>
    </row>
    <row r="62" spans="1:12" ht="15">
      <c r="A62" s="16">
        <v>60</v>
      </c>
      <c r="B62" s="16" t="s">
        <v>205</v>
      </c>
      <c r="C62" s="16" t="s">
        <v>175</v>
      </c>
      <c r="D62" s="16" t="s">
        <v>173</v>
      </c>
      <c r="E62" s="16" t="s">
        <v>197</v>
      </c>
      <c r="F62" s="64" t="s">
        <v>212</v>
      </c>
      <c r="G62" s="16" t="s">
        <v>215</v>
      </c>
      <c r="H62" s="21">
        <v>42668</v>
      </c>
      <c r="I62" s="18">
        <v>0.3</v>
      </c>
      <c r="J62" s="19"/>
      <c r="K62" s="66">
        <v>0.65</v>
      </c>
      <c r="L62" s="56"/>
    </row>
    <row r="63" spans="1:12" ht="15">
      <c r="A63" s="16">
        <v>61</v>
      </c>
      <c r="B63" s="16" t="s">
        <v>205</v>
      </c>
      <c r="C63" s="16" t="s">
        <v>175</v>
      </c>
      <c r="D63" s="16" t="s">
        <v>174</v>
      </c>
      <c r="E63" s="16" t="s">
        <v>197</v>
      </c>
      <c r="F63" s="64"/>
      <c r="G63" s="16" t="s">
        <v>216</v>
      </c>
      <c r="H63" s="21">
        <v>42670</v>
      </c>
      <c r="I63" s="18">
        <v>0.35</v>
      </c>
      <c r="J63" s="19"/>
      <c r="K63" s="66"/>
      <c r="L63" s="57"/>
    </row>
    <row r="64" spans="1:12" ht="15">
      <c r="A64" s="16">
        <v>62</v>
      </c>
      <c r="B64" s="16" t="s">
        <v>105</v>
      </c>
      <c r="C64" s="16" t="s">
        <v>56</v>
      </c>
      <c r="D64" s="16" t="s">
        <v>57</v>
      </c>
      <c r="E64" s="16" t="s">
        <v>111</v>
      </c>
      <c r="F64" s="70" t="s">
        <v>198</v>
      </c>
      <c r="G64" s="16" t="s">
        <v>6</v>
      </c>
      <c r="H64" s="17">
        <v>42212</v>
      </c>
      <c r="I64" s="18">
        <v>7.29</v>
      </c>
      <c r="J64" s="19"/>
      <c r="K64" s="58">
        <v>18.59</v>
      </c>
      <c r="L64" s="4"/>
    </row>
    <row r="65" spans="1:13" ht="15">
      <c r="A65" s="16">
        <v>63</v>
      </c>
      <c r="B65" s="16" t="s">
        <v>105</v>
      </c>
      <c r="C65" s="16" t="s">
        <v>58</v>
      </c>
      <c r="D65" s="16" t="s">
        <v>59</v>
      </c>
      <c r="E65" s="16" t="s">
        <v>111</v>
      </c>
      <c r="F65" s="71"/>
      <c r="G65" s="16" t="s">
        <v>6</v>
      </c>
      <c r="H65" s="17">
        <v>42124</v>
      </c>
      <c r="I65" s="18">
        <v>4.59</v>
      </c>
      <c r="J65" s="19"/>
      <c r="K65" s="59"/>
      <c r="L65" s="4"/>
    </row>
    <row r="66" spans="1:13" ht="15">
      <c r="A66" s="16">
        <v>64</v>
      </c>
      <c r="B66" s="16" t="s">
        <v>105</v>
      </c>
      <c r="C66" s="16" t="s">
        <v>60</v>
      </c>
      <c r="D66" s="16" t="s">
        <v>61</v>
      </c>
      <c r="E66" s="16" t="s">
        <v>111</v>
      </c>
      <c r="F66" s="71"/>
      <c r="G66" s="16" t="s">
        <v>6</v>
      </c>
      <c r="H66" s="17">
        <v>42341</v>
      </c>
      <c r="I66" s="18">
        <v>0.81</v>
      </c>
      <c r="J66" s="19"/>
      <c r="K66" s="59"/>
      <c r="L66" s="4"/>
    </row>
    <row r="67" spans="1:13" ht="14.25">
      <c r="A67" s="16">
        <v>65</v>
      </c>
      <c r="B67" s="16" t="s">
        <v>105</v>
      </c>
      <c r="C67" s="16" t="s">
        <v>131</v>
      </c>
      <c r="D67" s="16" t="s">
        <v>132</v>
      </c>
      <c r="E67" s="16" t="s">
        <v>197</v>
      </c>
      <c r="F67" s="71"/>
      <c r="G67" s="16" t="s">
        <v>209</v>
      </c>
      <c r="H67" s="17">
        <v>42657</v>
      </c>
      <c r="I67" s="22">
        <v>5.4</v>
      </c>
      <c r="J67" s="19"/>
      <c r="K67" s="59"/>
      <c r="L67" s="4"/>
    </row>
    <row r="68" spans="1:13" ht="15">
      <c r="A68" s="16">
        <v>66</v>
      </c>
      <c r="B68" s="16" t="s">
        <v>105</v>
      </c>
      <c r="C68" s="16" t="s">
        <v>129</v>
      </c>
      <c r="D68" s="16" t="s">
        <v>130</v>
      </c>
      <c r="E68" s="16" t="s">
        <v>201</v>
      </c>
      <c r="F68" s="72"/>
      <c r="G68" s="16" t="s">
        <v>209</v>
      </c>
      <c r="H68" s="17">
        <v>42400</v>
      </c>
      <c r="I68" s="18">
        <v>0.5</v>
      </c>
      <c r="J68" s="19"/>
      <c r="K68" s="60"/>
      <c r="L68" s="4"/>
    </row>
    <row r="69" spans="1:13" ht="24">
      <c r="A69" s="16">
        <v>67</v>
      </c>
      <c r="B69" s="16" t="s">
        <v>105</v>
      </c>
      <c r="C69" s="16" t="s">
        <v>193</v>
      </c>
      <c r="D69" s="16" t="s">
        <v>194</v>
      </c>
      <c r="E69" s="16" t="s">
        <v>106</v>
      </c>
      <c r="F69" s="16" t="s">
        <v>198</v>
      </c>
      <c r="G69" s="16" t="s">
        <v>6</v>
      </c>
      <c r="H69" s="23">
        <v>42379</v>
      </c>
      <c r="I69" s="24">
        <v>0.11</v>
      </c>
      <c r="J69" s="25"/>
      <c r="K69" s="24">
        <v>0.11</v>
      </c>
      <c r="L69" s="12" ph="1"/>
      <c r="M69" s="11"/>
    </row>
    <row r="70" spans="1:13" ht="24">
      <c r="A70" s="16">
        <v>68</v>
      </c>
      <c r="B70" s="16" t="s">
        <v>105</v>
      </c>
      <c r="C70" s="16" t="s">
        <v>192</v>
      </c>
      <c r="D70" s="16" t="s">
        <v>134</v>
      </c>
      <c r="E70" s="16" t="s">
        <v>201</v>
      </c>
      <c r="F70" s="16" t="s">
        <v>198</v>
      </c>
      <c r="G70" s="16" t="s">
        <v>6</v>
      </c>
      <c r="H70" s="23">
        <v>42388</v>
      </c>
      <c r="I70" s="24">
        <v>0.16700000000000001</v>
      </c>
      <c r="J70" s="25"/>
      <c r="K70" s="61">
        <v>35.807000000000002</v>
      </c>
      <c r="L70" s="12" ph="1"/>
    </row>
    <row r="71" spans="1:13" ht="24">
      <c r="A71" s="16">
        <v>69</v>
      </c>
      <c r="B71" s="16" t="s">
        <v>105</v>
      </c>
      <c r="C71" s="16" t="s">
        <v>192</v>
      </c>
      <c r="D71" s="16" t="s">
        <v>195</v>
      </c>
      <c r="E71" s="16" t="s">
        <v>106</v>
      </c>
      <c r="F71" s="16" t="s">
        <v>198</v>
      </c>
      <c r="G71" s="16" t="s">
        <v>6</v>
      </c>
      <c r="H71" s="23">
        <v>42084</v>
      </c>
      <c r="I71" s="24">
        <v>8.1</v>
      </c>
      <c r="J71" s="25"/>
      <c r="K71" s="62"/>
      <c r="L71" s="12" ph="1"/>
      <c r="M71" s="11"/>
    </row>
    <row r="72" spans="1:13" ht="24">
      <c r="A72" s="16">
        <v>70</v>
      </c>
      <c r="B72" s="16" t="s">
        <v>105</v>
      </c>
      <c r="C72" s="16" t="s">
        <v>192</v>
      </c>
      <c r="D72" s="16" t="s">
        <v>133</v>
      </c>
      <c r="E72" s="16" t="s">
        <v>201</v>
      </c>
      <c r="F72" s="16" t="s">
        <v>198</v>
      </c>
      <c r="G72" s="16" t="s">
        <v>6</v>
      </c>
      <c r="H72" s="23">
        <v>42388</v>
      </c>
      <c r="I72" s="24">
        <v>27.54</v>
      </c>
      <c r="J72" s="25"/>
      <c r="K72" s="63"/>
      <c r="L72" s="12" ph="1"/>
      <c r="M72" s="11"/>
    </row>
    <row r="73" spans="1:13" ht="14.25">
      <c r="A73" s="68" t="s">
        <v>116</v>
      </c>
      <c r="B73" s="68"/>
      <c r="C73" s="68"/>
      <c r="D73" s="68"/>
      <c r="E73" s="68"/>
      <c r="F73" s="68"/>
      <c r="G73" s="68"/>
      <c r="H73" s="68"/>
      <c r="I73" s="75">
        <v>308.863</v>
      </c>
      <c r="J73" s="26">
        <f>SUM(J14:J66)</f>
        <v>0</v>
      </c>
      <c r="K73" s="75">
        <v>308.863</v>
      </c>
      <c r="L73" s="5" t="s">
        <v>117</v>
      </c>
    </row>
  </sheetData>
  <mergeCells count="31">
    <mergeCell ref="A1:L1"/>
    <mergeCell ref="A73:H73"/>
    <mergeCell ref="K26:K27"/>
    <mergeCell ref="L14:L25"/>
    <mergeCell ref="F26:F27"/>
    <mergeCell ref="K14:K25"/>
    <mergeCell ref="F62:F63"/>
    <mergeCell ref="K55:K61"/>
    <mergeCell ref="K62:K63"/>
    <mergeCell ref="F29:F32"/>
    <mergeCell ref="F35:F54"/>
    <mergeCell ref="F33:F34"/>
    <mergeCell ref="F64:F68"/>
    <mergeCell ref="K35:K49"/>
    <mergeCell ref="K50:K54"/>
    <mergeCell ref="L3:L6"/>
    <mergeCell ref="L7:L9"/>
    <mergeCell ref="L11:L12"/>
    <mergeCell ref="L28:L34"/>
    <mergeCell ref="K3:K6"/>
    <mergeCell ref="K11:K12"/>
    <mergeCell ref="K7:K9"/>
    <mergeCell ref="L62:L63"/>
    <mergeCell ref="K64:K68"/>
    <mergeCell ref="K70:K72"/>
    <mergeCell ref="F55:F61"/>
    <mergeCell ref="L26:L27"/>
    <mergeCell ref="K28:K34"/>
    <mergeCell ref="L35:L49"/>
    <mergeCell ref="L50:L54"/>
    <mergeCell ref="L55:L6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200" r:id="rId1"/>
  <headerFooter>
    <oddFooter>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C3D68FB-2A90-4791-9332-728B710E655A}"/>
</file>

<file path=customXml/itemProps2.xml><?xml version="1.0" encoding="utf-8"?>
<ds:datastoreItem xmlns:ds="http://schemas.openxmlformats.org/officeDocument/2006/customXml" ds:itemID="{F495A013-6FCB-4E7A-8D89-6A8F23B63AF9}"/>
</file>

<file path=customXml/itemProps3.xml><?xml version="1.0" encoding="utf-8"?>
<ds:datastoreItem xmlns:ds="http://schemas.openxmlformats.org/officeDocument/2006/customXml" ds:itemID="{EF04F419-E8AC-46D8-AF7F-9DE872BC14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中空</vt:lpstr>
      <vt:lpstr>短纤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shiwen</dc:creator>
  <cp:lastModifiedBy>周勇军</cp:lastModifiedBy>
  <cp:lastPrinted>2017-08-07T01:48:18Z</cp:lastPrinted>
  <dcterms:created xsi:type="dcterms:W3CDTF">2017-05-16T02:02:00Z</dcterms:created>
  <dcterms:modified xsi:type="dcterms:W3CDTF">2017-08-07T01:50:37Z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  <property fmtid="{D5CDD505-2E9C-101B-9397-08002B2CF9AE}" pid="3" name="ContentTypeId">
    <vt:lpwstr>0x0101009B850C2263FFBA4AA997F4BE382C49A8</vt:lpwstr>
  </property>
</Properties>
</file>